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Sverevis\Desktop\"/>
    </mc:Choice>
  </mc:AlternateContent>
  <bookViews>
    <workbookView xWindow="0" yWindow="-120" windowWidth="19200" windowHeight="7020" activeTab="2"/>
  </bookViews>
  <sheets>
    <sheet name="Disclaimer" sheetId="19" r:id="rId1"/>
    <sheet name="Overview" sheetId="23" r:id="rId2"/>
    <sheet name="Metadata" sheetId="25" r:id="rId3"/>
    <sheet name="Main-FirmPop-Overview" sheetId="3" r:id="rId4"/>
    <sheet name="Firm-Prod" sheetId="1" r:id="rId5"/>
    <sheet name="Gender-Employment" sheetId="10" r:id="rId6"/>
    <sheet name="Gender-Earnings" sheetId="11" r:id="rId7"/>
    <sheet name="Gender-SMEs" sheetId="12" r:id="rId8"/>
    <sheet name="Ethnicity-Employment" sheetId="13" r:id="rId9"/>
    <sheet name="Ethnicity-Earnings" sheetId="14" r:id="rId10"/>
    <sheet name="Ethnicity-SMEs" sheetId="15" r:id="rId11"/>
    <sheet name="WP-Overview" sheetId="7" r:id="rId12"/>
    <sheet name="Gender-WPs" sheetId="8" r:id="rId13"/>
    <sheet name="Ethnicity-WPs" sheetId="9" r:id="rId14"/>
    <sheet name="FirmLed-Overview" sheetId="16" r:id="rId15"/>
    <sheet name="Gender-Led" sheetId="17" r:id="rId16"/>
    <sheet name="Ethnicity-Led" sheetId="18" r:id="rId17"/>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 i="7" l="1"/>
  <c r="H69" i="3"/>
  <c r="C15" i="12" l="1"/>
  <c r="C48" i="7" l="1"/>
  <c r="D48" i="7"/>
  <c r="C34" i="7"/>
  <c r="B34" i="7"/>
  <c r="D26" i="7"/>
  <c r="C26" i="7"/>
  <c r="C9" i="7"/>
  <c r="B9" i="7"/>
  <c r="C51" i="13"/>
  <c r="C34" i="13"/>
  <c r="B11" i="13"/>
  <c r="C65" i="11"/>
  <c r="C22" i="11"/>
  <c r="C13" i="11"/>
  <c r="C27" i="10"/>
  <c r="C18" i="10"/>
  <c r="B7" i="10"/>
</calcChain>
</file>

<file path=xl/sharedStrings.xml><?xml version="1.0" encoding="utf-8"?>
<sst xmlns="http://schemas.openxmlformats.org/spreadsheetml/2006/main" count="4046" uniqueCount="162">
  <si>
    <t>exporters</t>
  </si>
  <si>
    <t>exporter</t>
  </si>
  <si>
    <t>non-exporters</t>
  </si>
  <si>
    <t>export_stat</t>
  </si>
  <si>
    <t>direct</t>
  </si>
  <si>
    <t>indirect</t>
  </si>
  <si>
    <t>Accommodation and Food Services</t>
  </si>
  <si>
    <t>Administrative and Support Services</t>
  </si>
  <si>
    <t>Agriculture, Forestry and Fishing</t>
  </si>
  <si>
    <t>Arts and Recreation Services</t>
  </si>
  <si>
    <t>Construction</t>
  </si>
  <si>
    <t>Education and Training</t>
  </si>
  <si>
    <t>Electricity, Gas, Water and Waste Services</t>
  </si>
  <si>
    <t>Financial and Insurance Services</t>
  </si>
  <si>
    <t>Health Care and Social Assistance</t>
  </si>
  <si>
    <t>Information Media and Telecommunications</t>
  </si>
  <si>
    <t>Manufacturing</t>
  </si>
  <si>
    <t>Mining</t>
  </si>
  <si>
    <t>Other Services</t>
  </si>
  <si>
    <t>Professional, Scientific and Technical Services</t>
  </si>
  <si>
    <t>Public Administration and Safety</t>
  </si>
  <si>
    <t>Rental, Hiring and Real Estate Services</t>
  </si>
  <si>
    <t>Retail Trade</t>
  </si>
  <si>
    <t>Transport, Postal and Warehousing</t>
  </si>
  <si>
    <t>Wholesale Trade</t>
  </si>
  <si>
    <t>1 - 49</t>
  </si>
  <si>
    <t>50 - 249</t>
  </si>
  <si>
    <t>250 +</t>
  </si>
  <si>
    <t>N</t>
  </si>
  <si>
    <t>Female</t>
  </si>
  <si>
    <t>Male</t>
  </si>
  <si>
    <t>Split</t>
  </si>
  <si>
    <t>missing</t>
  </si>
  <si>
    <t>Y</t>
  </si>
  <si>
    <t>F</t>
  </si>
  <si>
    <t>M</t>
  </si>
  <si>
    <t>asian</t>
  </si>
  <si>
    <t>eth_miss</t>
  </si>
  <si>
    <t>euro_other</t>
  </si>
  <si>
    <t>melaa</t>
  </si>
  <si>
    <t>pacific</t>
  </si>
  <si>
    <t>FOR RELEASE (Supressed)</t>
  </si>
  <si>
    <t>Exporters</t>
  </si>
  <si>
    <t>Average Productivity</t>
  </si>
  <si>
    <t>Median Productivty</t>
  </si>
  <si>
    <t>Average InterCons</t>
  </si>
  <si>
    <t>Average Captial</t>
  </si>
  <si>
    <t>Average Sales</t>
  </si>
  <si>
    <t>Average Purchases</t>
  </si>
  <si>
    <t>Exports</t>
  </si>
  <si>
    <t>Number of Firms</t>
  </si>
  <si>
    <t>Frim Size</t>
  </si>
  <si>
    <t>RR3 has been applied</t>
  </si>
  <si>
    <t>Average Export Propensity</t>
  </si>
  <si>
    <t>Median Export Prodpensity</t>
  </si>
  <si>
    <t>Average productivty</t>
  </si>
  <si>
    <t>Number employed</t>
  </si>
  <si>
    <t>Total</t>
  </si>
  <si>
    <t>Sex</t>
  </si>
  <si>
    <t>Number</t>
  </si>
  <si>
    <t>Export Status</t>
  </si>
  <si>
    <t>Industry description</t>
  </si>
  <si>
    <t>SUPRESSED (FOR RELEASE)</t>
  </si>
  <si>
    <t>Mean Earnings</t>
  </si>
  <si>
    <t>Median Earnings</t>
  </si>
  <si>
    <t>Industry Description</t>
  </si>
  <si>
    <t>Firm Size</t>
  </si>
  <si>
    <t>Ethnicity</t>
  </si>
  <si>
    <t>Number Employeed</t>
  </si>
  <si>
    <t>Number Employed</t>
  </si>
  <si>
    <t>FOR RELEASE</t>
  </si>
  <si>
    <t>Mean Earninings</t>
  </si>
  <si>
    <t>Gender Ownership</t>
  </si>
  <si>
    <t>Number Firms</t>
  </si>
  <si>
    <t>Maori Ownership</t>
  </si>
  <si>
    <t>Number of Employees</t>
  </si>
  <si>
    <t>Export Propensity</t>
  </si>
  <si>
    <t>S</t>
  </si>
  <si>
    <t>GRR has been applied</t>
  </si>
  <si>
    <t>RR3 &amp; GRR has been applied</t>
  </si>
  <si>
    <t>RR3 and GGR has been applied</t>
  </si>
  <si>
    <t>RR3  and GRR has been applied</t>
  </si>
  <si>
    <t xml:space="preserve">Input /Information Sheet for building datasets and tables </t>
  </si>
  <si>
    <t>Author:</t>
  </si>
  <si>
    <t>Samuel Verevis</t>
  </si>
  <si>
    <t>Date:</t>
  </si>
  <si>
    <t>Description</t>
  </si>
  <si>
    <t>Disclaimers</t>
  </si>
  <si>
    <t>Disclaimer for output produced from Stats NZ surveys</t>
  </si>
  <si>
    <t>Access to the data used in this study was provided by Stats NZ under conditions designed to give effect to the security and confidentiality provisions of the Statistics Act 1975. The results presented in this study are the work of the author, not Stats NZ or individual data suppliers.</t>
  </si>
  <si>
    <t>Disclaimer for output produced from the IDI and/or LBD</t>
  </si>
  <si>
    <t>These results are not official statistics. They have been created for research purposes from the [Integrated Data Infrastructure (IDI) and/or Longitudinal Business Database (LBD)] which [is/are] carefully managed by Stats NZ. For more information about the [IDI and/or LBD] please visit https://www.stats.govt.nz/integrated-data/.</t>
  </si>
  <si>
    <t>Disclaimer for Inland Revenue tax data</t>
  </si>
  <si>
    <t>The results are based in part on tax data supplied by Inland Revenue to Stats NZ under the Tax Administration Act 1994 for statistical purposes. Any discussion of data limitations or weaknesses is in the context of using the IDI for statistical purposes, and is not related to the data’s ability to support Inland Revenue’s core operational requirements.</t>
  </si>
  <si>
    <t>Variable</t>
  </si>
  <si>
    <t>Suppression Applied</t>
  </si>
  <si>
    <t>Calculations (If applicable)</t>
  </si>
  <si>
    <t>Number of firms</t>
  </si>
  <si>
    <t>Export status</t>
  </si>
  <si>
    <t>Firm size</t>
  </si>
  <si>
    <t>RR3</t>
  </si>
  <si>
    <t>GRR</t>
  </si>
  <si>
    <t>% p</t>
  </si>
  <si>
    <t>RR3 has been applied &amp; GRR has been applied</t>
  </si>
  <si>
    <t>Industry</t>
  </si>
  <si>
    <t>Mean earnings</t>
  </si>
  <si>
    <t xml:space="preserve">Māori </t>
  </si>
  <si>
    <t>Gender led</t>
  </si>
  <si>
    <t>Māori Led</t>
  </si>
  <si>
    <t>Māori Ownership</t>
  </si>
  <si>
    <t>Sum of total exports across firms</t>
  </si>
  <si>
    <t>Other</t>
  </si>
  <si>
    <t>Māori led</t>
  </si>
  <si>
    <t>An individuals average monthly earnings for that firm for FY 2018 (June 2017 - March 2018), then aggregated further up by taking the average across all firms</t>
  </si>
  <si>
    <t>Based off firm employment information. These groupings range from 1-49, 50 - 249, and 250+</t>
  </si>
  <si>
    <t>Average across all firms by applied groupings</t>
  </si>
  <si>
    <t>Identify the top 5% income earners for each firm, and based off the composition of these groups of individuals and there demographics we derive a Māori led indicator. If a firm’s top 5% earners are majority Māori (greater than 50%) then that firm would be considered Māori led</t>
  </si>
  <si>
    <t>sum across groupings</t>
  </si>
  <si>
    <t>-</t>
  </si>
  <si>
    <t>Exporter status</t>
  </si>
  <si>
    <t>Exporter Status</t>
  </si>
  <si>
    <t>Export Intensity</t>
  </si>
  <si>
    <t>Gender Led</t>
  </si>
  <si>
    <t>Main-FirmPop-Overview</t>
  </si>
  <si>
    <t>Gender-Employment</t>
  </si>
  <si>
    <t>Ethnicity-Employment</t>
  </si>
  <si>
    <t>Gender-Earnings</t>
  </si>
  <si>
    <t>Gender-SMEs</t>
  </si>
  <si>
    <t>Ethnicity-Earnings</t>
  </si>
  <si>
    <t>Ethnicity-SMEs</t>
  </si>
  <si>
    <t>WP-Overview</t>
  </si>
  <si>
    <t>Gender-WPs</t>
  </si>
  <si>
    <t>Ethnicity-WPs</t>
  </si>
  <si>
    <t>FirmLed-Overview</t>
  </si>
  <si>
    <t>Gender-Led</t>
  </si>
  <si>
    <t>Ethnicity-Led</t>
  </si>
  <si>
    <t>SheetName</t>
  </si>
  <si>
    <t>Overview</t>
  </si>
  <si>
    <t>Description of Data within the spreadsheets</t>
  </si>
  <si>
    <t>Firm-Prod</t>
  </si>
  <si>
    <t>Figure 1</t>
  </si>
  <si>
    <t>Number of firms.</t>
  </si>
  <si>
    <t>Number of individuals employed.</t>
  </si>
  <si>
    <t>Average gross monthly earnings</t>
  </si>
  <si>
    <t>Export values, reported from customs data within the LBD.</t>
  </si>
  <si>
    <t>ANZSIC06 aggregate industry description.</t>
  </si>
  <si>
    <t>A label that separates direct from indirect exporters, based off export criteria and export intensity rules. Namely, a firm had to either export more than $100,000 or its exports make up more than least 5% of its sales to be considered a direct exporter. Finally, we consider any firm (exporter or not) an indirect exporter if they belong to the Agricultural, Forestry and Fishing sector and are not direct exporters in the first instance</t>
  </si>
  <si>
    <t>Size of firm by number employed within the firm.</t>
  </si>
  <si>
    <t>A label that separates exporters and non-exporters. Note that exporters is made up of both direct and indirect exporters.</t>
  </si>
  <si>
    <t>Number of employees divide by Gross Output which is measured as the value of sales of good and services less the value of purchases of goods for resale, with an adjustment for changes in the value of stocks of finished goods. Gross Output is based off intermediate tables within the IDI constructed by Richard Fabling. See Fabling, R., Maré, D. 2019. “Improved productivity measurement in New Zealand’s Longitudinal Business Database” Motu Working Paper 19-03 for more information</t>
  </si>
  <si>
    <t>Number of employees divide by Gross output which is measured as the value of sales of good and services less the value of purchases of goods for resale, with an adjustment for changes in the value of stocks of finished goods</t>
  </si>
  <si>
    <t>Intermediate consumption is measured as the value of other inputs used up in the production process within an adjustment for change in stocks of raw materials. This firm level data point is based off intermediate tables within the IDI constructed by Richard Fabling. See Fabling, R., Maré, D. 2019. “Improved productivity measurement in New Zealand’s Longitudinal Business Database” Motu Working Paper 19-03 for more information</t>
  </si>
  <si>
    <t>Capital input is measures as the costs of capital services rather than stock of capital. Three components to cost of capital services: depreciation costs, capital rental and leasing costs. This firm level data point is based off intermediate tables within the IDI constructed by Richard Fabling. See Fabling, R., Maré, D. 2019. “Improved productivity measurement in New Zealand’s Longitudinal Business Database” Motu Working Paper 19-03 for more information.</t>
  </si>
  <si>
    <t>Sales is the gross income from the sale of goods and services as shown in the profit loss statement of the IR10 form. This firm level data point is based off intermediate tables within the IDI constructed by Richard Fabling. See Fabling, R., Maré, D. 2019. “Improved productivity measurement in New Zealand’s Longitudinal Business Database” Motu Working Paper 19-03 for more information.</t>
  </si>
  <si>
    <t>The total amount of purchases and other direct costs and shown in the profit and loss statement of the IR10 form. This firm level data point is based off intermediate tables within the IDI constructed by Richard Fabling. See Fabling, R., Maré, D. 2019. “Improved productivity measurement in New Zealand’s Longitudinal Business Database” Motu Working Paper 19-03 for more information.</t>
  </si>
  <si>
    <t>The reportrf value of a person’s sex, either male of female within the IDI.</t>
  </si>
  <si>
    <t>The reported value of a person’s ethnicity with the IDI.</t>
  </si>
  <si>
    <t>This is the number of working proprietors within a business where a share of over 50%, i.e. (51% or greater) determines it's male or female ownership status, with equal representation being recorded as 'split'.</t>
  </si>
  <si>
    <t>This is the working proprietors within a business where a share of over 50%  (i.e. 51% or greater) determines Māori ownership status, which is reported as "Y" for yes, else reported with "N" for no.</t>
  </si>
  <si>
    <t>Identify the top 5% income earners for each firm, and based off the composition of these groups of individuals and there demographics we derive a business led indicator. If a firm’s top 5% earners are majority female (greater than 50%) then that firm would be considered female led.</t>
  </si>
  <si>
    <t>Median gross monthly earnings.</t>
  </si>
  <si>
    <t>Count of female employees.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</si>
</sst>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_(&quot;$&quot;* #,##0.00_);_(&quot;$&quot;* \(#,##0.00\);_(&quot;$&quot;* &quot;-&quot;??_);_(@_)"/>
    <numFmt numFmtId="165" formatCode="_(* #,##0.00_);_(* \(#,##0.00\);_(* &quot;-&quot;??_);_(@_)"/>
    <numFmt numFmtId="166" formatCode="_-&quot;$&quot;* #,##0_-;\-&quot;$&quot;* #,##0_-;_-&quot;$&quot;* &quot;-&quot;??_-;_-@_-"/>
    <numFmt numFmtId="167" formatCode="#,##0_);\(#,##0\);\-_)"/>
    <numFmt numFmtId="168" formatCode="#,##0.00_);\(#,##0.00\);\-_)"/>
    <numFmt numFmtId="169" formatCode="&quot;$&quot;#,##0.00_);\(&quot;$&quot;#,##0.00\);\-_)"/>
    <numFmt numFmtId="170" formatCode="&quot;$&quot;#,##0_);\(&quot;$&quot;#,##0\);\-_)"/>
    <numFmt numFmtId="171" formatCode="&quot;$&quot;#,##0.000,,&quot;m&quot;_);\(&quot;$&quot;#,##0.000,,&quot;m&quot;\);\-_)"/>
    <numFmt numFmtId="172" formatCode="[=0]&quot;-&quot;_);dd\-mmm\-yy"/>
    <numFmt numFmtId="173" formatCode="&quot;$&quot;#_);\(&quot;$&quot;#\);\-_)"/>
    <numFmt numFmtId="174" formatCode="&quot;$&quot;#,##0.00_);\(&quot;$&quot;#,##0.00_);\-_)"/>
  </numFmts>
  <fonts count="44" x14ac:knownFonts="1">
    <font>
      <sz val="10"/>
      <name val="Calibri"/>
      <family val="2"/>
    </font>
    <font>
      <sz val="11"/>
      <color rgb="FF000000"/>
      <name val="Calibri"/>
      <family val="2"/>
      <scheme val="minor"/>
    </font>
    <font>
      <sz val="18"/>
      <color theme="0" tint="-0.499984740745262"/>
      <name val="Georgia"/>
      <family val="1"/>
    </font>
    <font>
      <b/>
      <i/>
      <sz val="10"/>
      <color theme="0" tint="-0.499984740745262"/>
      <name val="Calibri"/>
      <family val="2"/>
      <scheme val="minor"/>
    </font>
    <font>
      <b/>
      <i/>
      <sz val="11"/>
      <color theme="0" tint="-0.499984740745262"/>
      <name val="Calibri"/>
      <family val="2"/>
      <scheme val="minor"/>
    </font>
    <font>
      <b/>
      <i/>
      <u/>
      <sz val="11"/>
      <color rgb="FF000000"/>
      <name val="Calibri"/>
      <family val="2"/>
      <scheme val="minor"/>
    </font>
    <font>
      <b/>
      <sz val="17"/>
      <color theme="1"/>
      <name val="Calibri"/>
      <family val="2"/>
      <scheme val="minor"/>
    </font>
    <font>
      <b/>
      <sz val="18"/>
      <color theme="0" tint="-0.499984740745262"/>
      <name val="Georgia"/>
      <family val="1"/>
    </font>
    <font>
      <sz val="11"/>
      <color indexed="8"/>
      <name val="Calibri"/>
      <family val="2"/>
    </font>
    <font>
      <sz val="11"/>
      <color indexed="9"/>
      <name val="Calibri"/>
      <family val="2"/>
    </font>
    <font>
      <sz val="11"/>
      <color indexed="20"/>
      <name val="Verdana"/>
      <family val="2"/>
    </font>
    <font>
      <sz val="10"/>
      <name val="Calibri"/>
      <family val="2"/>
    </font>
    <font>
      <b/>
      <sz val="11"/>
      <color indexed="52"/>
      <name val="Calibri"/>
      <family val="2"/>
    </font>
    <font>
      <b/>
      <sz val="11"/>
      <color indexed="9"/>
      <name val="Calibri"/>
      <family val="2"/>
    </font>
    <font>
      <sz val="10"/>
      <color indexed="10"/>
      <name val="Calibri"/>
      <family val="2"/>
    </font>
    <font>
      <i/>
      <sz val="9"/>
      <color rgb="FF7F7F7F"/>
      <name val="Calibri"/>
      <family val="2"/>
    </font>
    <font>
      <sz val="10"/>
      <color indexed="12"/>
      <name val="Calibri"/>
      <family val="2"/>
    </font>
    <font>
      <sz val="10"/>
      <color indexed="12"/>
      <name val="Arial"/>
      <family val="2"/>
    </font>
    <font>
      <sz val="11"/>
      <color indexed="17"/>
      <name val="Verdana"/>
      <family val="2"/>
    </font>
    <font>
      <b/>
      <sz val="10"/>
      <color rgb="FF121F6B"/>
      <name val="Georgia"/>
      <family val="1"/>
    </font>
    <font>
      <b/>
      <sz val="11"/>
      <color rgb="FFFFFFFF"/>
      <name val="Georgia"/>
      <family val="1"/>
    </font>
    <font>
      <b/>
      <sz val="10"/>
      <color rgb="FF070045"/>
      <name val="Calibri"/>
      <family val="2"/>
    </font>
    <font>
      <sz val="22"/>
      <color theme="0" tint="-0.499984740745262"/>
      <name val="Georgia"/>
      <family val="1"/>
    </font>
    <font>
      <b/>
      <sz val="15"/>
      <color indexed="56"/>
      <name val="Calibri"/>
      <family val="2"/>
    </font>
    <font>
      <b/>
      <sz val="13"/>
      <color indexed="56"/>
      <name val="Calibri"/>
      <family val="2"/>
    </font>
    <font>
      <b/>
      <sz val="11"/>
      <color rgb="FF003366"/>
      <name val="Calibri"/>
      <family val="2"/>
    </font>
    <font>
      <b/>
      <sz val="11"/>
      <color rgb="FF003366"/>
      <name val="Calibri"/>
      <family val="2"/>
      <scheme val="minor"/>
    </font>
    <font>
      <sz val="11"/>
      <color indexed="62"/>
      <name val="Calibri"/>
      <family val="2"/>
    </font>
    <font>
      <sz val="10"/>
      <name val="Arial"/>
      <family val="2"/>
    </font>
    <font>
      <sz val="11"/>
      <color indexed="52"/>
      <name val="Calibri"/>
      <family val="2"/>
    </font>
    <font>
      <sz val="8"/>
      <color indexed="12"/>
      <name val="Calibri"/>
      <family val="2"/>
    </font>
    <font>
      <sz val="11"/>
      <color indexed="60"/>
      <name val="Verdana"/>
      <family val="2"/>
    </font>
    <font>
      <b/>
      <sz val="11"/>
      <color indexed="63"/>
      <name val="Calibri"/>
      <family val="2"/>
    </font>
    <font>
      <b/>
      <sz val="10"/>
      <name val="Calibri"/>
      <family val="2"/>
    </font>
    <font>
      <i/>
      <sz val="8"/>
      <color rgb="FF7F7F7F"/>
      <name val="Calibri"/>
      <family val="2"/>
    </font>
    <font>
      <sz val="10"/>
      <color theme="0" tint="-0.499984740745262"/>
      <name val="Calibri"/>
      <family val="2"/>
    </font>
    <font>
      <b/>
      <sz val="18"/>
      <color rgb="FF003366"/>
      <name val="Georgia"/>
      <family val="1"/>
    </font>
    <font>
      <sz val="18"/>
      <color theme="0"/>
      <name val="Georgia"/>
      <family val="1"/>
    </font>
    <font>
      <b/>
      <sz val="11"/>
      <color indexed="8"/>
      <name val="Calibri"/>
      <family val="2"/>
    </font>
    <font>
      <i/>
      <sz val="10"/>
      <name val="Calibri"/>
      <family val="2"/>
    </font>
    <font>
      <sz val="11"/>
      <color indexed="10"/>
      <name val="Calibri"/>
      <family val="2"/>
    </font>
    <font>
      <sz val="10"/>
      <color theme="1"/>
      <name val="Calibri"/>
      <family val="2"/>
    </font>
    <font>
      <b/>
      <sz val="10"/>
      <color theme="0"/>
      <name val="Calibri"/>
      <family val="2"/>
    </font>
    <font>
      <b/>
      <sz val="14"/>
      <color rgb="FF070045"/>
      <name val="Calibri"/>
      <family val="2"/>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14"/>
        <bgColor indexed="64"/>
      </patternFill>
    </fill>
    <fill>
      <patternFill patternType="solid">
        <fgColor indexed="51"/>
        <bgColor indexed="64"/>
      </patternFill>
    </fill>
    <fill>
      <patternFill patternType="solid">
        <fgColor rgb="FF070045"/>
        <bgColor indexed="64"/>
      </patternFill>
    </fill>
    <fill>
      <patternFill patternType="solid">
        <fgColor indexed="43"/>
        <bgColor indexed="64"/>
      </patternFill>
    </fill>
    <fill>
      <patternFill patternType="solid">
        <fgColor indexed="43"/>
      </patternFill>
    </fill>
    <fill>
      <patternFill patternType="solid">
        <fgColor indexed="26"/>
      </patternFill>
    </fill>
    <fill>
      <patternFill patternType="darkGrid">
        <fgColor indexed="9"/>
        <bgColor indexed="43"/>
      </patternFill>
    </fill>
    <fill>
      <patternFill patternType="solid">
        <fgColor indexed="26"/>
        <bgColor indexed="64"/>
      </patternFill>
    </fill>
    <fill>
      <patternFill patternType="solid">
        <fgColor rgb="FFFFFFCC"/>
        <bgColor indexed="9"/>
      </patternFill>
    </fill>
    <fill>
      <patternFill patternType="solid">
        <fgColor indexed="55"/>
        <bgColor indexed="64"/>
      </patternFill>
    </fill>
    <fill>
      <patternFill patternType="solid">
        <fgColor theme="4"/>
        <bgColor theme="4"/>
      </patternFill>
    </fill>
    <fill>
      <patternFill patternType="solid">
        <fgColor theme="4" tint="0.79998168889431442"/>
        <bgColor theme="4" tint="0.79998168889431442"/>
      </patternFill>
    </fill>
  </fills>
  <borders count="1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hair">
        <color indexed="55"/>
      </left>
      <right style="hair">
        <color indexed="55"/>
      </right>
      <top style="hair">
        <color indexed="55"/>
      </top>
      <bottom style="hair">
        <color indexed="55"/>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8"/>
      </left>
      <right style="thin">
        <color indexed="8"/>
      </right>
      <top style="thin">
        <color indexed="8"/>
      </top>
      <bottom style="thin">
        <color indexed="8"/>
      </bottom>
      <diagonal/>
    </border>
    <border>
      <left/>
      <right/>
      <top/>
      <bottom style="medium">
        <color theme="3" tint="-0.24994659260841701"/>
      </bottom>
      <diagonal/>
    </border>
    <border>
      <left/>
      <right/>
      <top/>
      <bottom style="thick">
        <color rgb="FF121F6B"/>
      </bottom>
      <diagonal/>
    </border>
    <border>
      <left/>
      <right/>
      <top/>
      <bottom style="medium">
        <color rgb="FF121F6B"/>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dotted">
        <color indexed="8"/>
      </left>
      <right style="dotted">
        <color indexed="8"/>
      </right>
      <top style="dotted">
        <color indexed="8"/>
      </top>
      <bottom style="dotted">
        <color indexed="8"/>
      </bottom>
      <diagonal/>
    </border>
    <border>
      <left/>
      <right/>
      <top/>
      <bottom style="thin">
        <color theme="0" tint="-0.14996795556505021"/>
      </bottom>
      <diagonal/>
    </border>
    <border>
      <left/>
      <right/>
      <top/>
      <bottom style="double">
        <color rgb="FF003366"/>
      </bottom>
      <diagonal/>
    </border>
    <border>
      <left/>
      <right style="thin">
        <color theme="4" tint="0.39997558519241921"/>
      </right>
      <top style="thin">
        <color theme="4" tint="0.39997558519241921"/>
      </top>
      <bottom style="thin">
        <color theme="4" tint="0.39997558519241921"/>
      </bottom>
      <diagonal/>
    </border>
  </borders>
  <cellStyleXfs count="95">
    <xf numFmtId="0" fontId="0" fillId="0" borderId="0">
      <protection locked="0"/>
    </xf>
    <xf numFmtId="164" fontId="1" fillId="0" borderId="0" applyFont="0" applyFill="0" applyBorder="0" applyAlignment="0" applyProtection="0"/>
    <xf numFmtId="9" fontId="1" fillId="0" borderId="0" applyFont="0" applyFill="0" applyBorder="0" applyAlignment="0" applyProtection="0"/>
    <xf numFmtId="0" fontId="31" fillId="26" borderId="0" applyNumberFormat="0" applyBorder="0" applyAlignment="0" applyProtection="0"/>
    <xf numFmtId="165" fontId="1" fillId="0" borderId="0" applyFont="0" applyFill="0" applyBorder="0" applyAlignment="0" applyProtection="0"/>
    <xf numFmtId="0" fontId="36" fillId="0" borderId="0" applyNumberFormat="0" applyFill="0" applyBorder="0" applyAlignment="0" applyProtection="0"/>
    <xf numFmtId="0" fontId="23" fillId="0" borderId="9" applyNumberFormat="0" applyFill="0" applyAlignment="0" applyProtection="0"/>
    <xf numFmtId="0" fontId="24" fillId="0" borderId="9" applyNumberFormat="0" applyFill="0" applyAlignment="0" applyProtection="0"/>
    <xf numFmtId="0" fontId="25" fillId="0" borderId="10" applyNumberFormat="0" applyFill="0" applyAlignment="0" applyProtection="0"/>
    <xf numFmtId="0" fontId="26" fillId="0" borderId="0" applyNumberFormat="0" applyFill="0" applyBorder="0" applyAlignment="0" applyProtection="0"/>
    <xf numFmtId="0" fontId="18" fillId="4" borderId="0" applyNumberFormat="0" applyBorder="0" applyAlignment="0" applyProtection="0"/>
    <xf numFmtId="0" fontId="10" fillId="3" borderId="0" applyNumberFormat="0" applyBorder="0" applyAlignment="0" applyProtection="0"/>
    <xf numFmtId="0" fontId="27" fillId="7" borderId="5" applyNumberFormat="0" applyAlignment="0" applyProtection="0"/>
    <xf numFmtId="0" fontId="32" fillId="20" borderId="13" applyNumberFormat="0" applyAlignment="0" applyProtection="0"/>
    <xf numFmtId="0" fontId="12" fillId="20" borderId="5" applyNumberFormat="0" applyAlignment="0" applyProtection="0"/>
    <xf numFmtId="0" fontId="29" fillId="0" borderId="11" applyNumberFormat="0" applyFill="0" applyAlignment="0" applyProtection="0"/>
    <xf numFmtId="0" fontId="13" fillId="21" borderId="6" applyNumberFormat="0" applyAlignment="0" applyProtection="0"/>
    <xf numFmtId="0" fontId="40" fillId="0" borderId="0" applyNumberFormat="0" applyFill="0" applyBorder="0" applyAlignment="0" applyProtection="0"/>
    <xf numFmtId="0" fontId="11" fillId="27" borderId="12" applyNumberFormat="0" applyAlignment="0" applyProtection="0"/>
    <xf numFmtId="0" fontId="15" fillId="0" borderId="0" applyNumberFormat="0" applyFill="0" applyBorder="0" applyAlignment="0" applyProtection="0"/>
    <xf numFmtId="0" fontId="38" fillId="0" borderId="16" applyNumberFormat="0" applyFill="0" applyAlignment="0" applyProtection="0"/>
    <xf numFmtId="0" fontId="9" fillId="16" borderId="0" applyNumberFormat="0" applyBorder="0" applyAlignment="0" applyProtection="0"/>
    <xf numFmtId="0" fontId="8" fillId="2" borderId="0" applyNumberFormat="0" applyBorder="0" applyAlignment="0" applyProtection="0"/>
    <xf numFmtId="0" fontId="8" fillId="8" borderId="0" applyNumberFormat="0" applyBorder="0" applyAlignment="0" applyProtection="0"/>
    <xf numFmtId="0" fontId="9" fillId="12" borderId="0" applyNumberFormat="0" applyBorder="0" applyAlignment="0" applyProtection="0"/>
    <xf numFmtId="0" fontId="9" fillId="17"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9" fillId="9" borderId="0" applyNumberFormat="0" applyBorder="0" applyAlignment="0" applyProtection="0"/>
    <xf numFmtId="0" fontId="9" fillId="18"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8" fillId="7" borderId="0" applyNumberFormat="0" applyBorder="0" applyAlignment="0" applyProtection="0"/>
    <xf numFmtId="0" fontId="8" fillId="11" borderId="0" applyNumberFormat="0" applyBorder="0" applyAlignment="0" applyProtection="0"/>
    <xf numFmtId="0" fontId="9" fillId="15" borderId="0" applyNumberFormat="0" applyBorder="0" applyAlignment="0" applyProtection="0"/>
    <xf numFmtId="167" fontId="11" fillId="0" borderId="4">
      <alignment horizontal="right" vertical="top"/>
    </xf>
    <xf numFmtId="168" fontId="11" fillId="0" borderId="4">
      <alignment horizontal="right" vertical="top"/>
    </xf>
    <xf numFmtId="169" fontId="11" fillId="0" borderId="4">
      <alignment horizontal="right" vertical="top"/>
    </xf>
    <xf numFmtId="170" fontId="11" fillId="0" borderId="4">
      <alignment horizontal="right" vertical="top"/>
    </xf>
    <xf numFmtId="169" fontId="11" fillId="0" borderId="4">
      <alignment horizontal="right" vertical="top"/>
    </xf>
    <xf numFmtId="171" fontId="11" fillId="0" borderId="4">
      <alignment horizontal="right" vertical="top"/>
    </xf>
    <xf numFmtId="10" fontId="11" fillId="0" borderId="4">
      <alignment horizontal="right" vertical="top"/>
    </xf>
    <xf numFmtId="172" fontId="11" fillId="0" borderId="4">
      <alignment horizontal="right" vertical="top"/>
    </xf>
    <xf numFmtId="0" fontId="11" fillId="0" borderId="4">
      <alignment horizontal="left" vertical="top"/>
    </xf>
    <xf numFmtId="0" fontId="11" fillId="22" borderId="0" applyNumberFormat="0" applyBorder="0" applyAlignment="0" applyProtection="0"/>
    <xf numFmtId="1" fontId="14" fillId="0" borderId="0" applyFill="0" applyBorder="0">
      <alignment horizontal="center" vertical="center"/>
    </xf>
    <xf numFmtId="167" fontId="16" fillId="0" borderId="4">
      <alignment horizontal="right" vertical="top"/>
    </xf>
    <xf numFmtId="168" fontId="16" fillId="0" borderId="4">
      <alignment vertical="center"/>
    </xf>
    <xf numFmtId="169" fontId="17" fillId="0" borderId="4">
      <alignment horizontal="right" vertical="top"/>
    </xf>
    <xf numFmtId="170" fontId="16" fillId="0" borderId="4">
      <alignment horizontal="right" vertical="top"/>
    </xf>
    <xf numFmtId="169" fontId="16" fillId="0" borderId="4">
      <alignment horizontal="right" vertical="top"/>
    </xf>
    <xf numFmtId="171" fontId="16" fillId="0" borderId="4">
      <alignment horizontal="right" vertical="top"/>
    </xf>
    <xf numFmtId="10" fontId="16" fillId="0" borderId="4">
      <alignment horizontal="right" vertical="top"/>
    </xf>
    <xf numFmtId="172" fontId="16" fillId="0" borderId="4">
      <alignment horizontal="right" vertical="top"/>
    </xf>
    <xf numFmtId="0" fontId="16" fillId="0" borderId="4">
      <alignment horizontal="left" vertical="top"/>
    </xf>
    <xf numFmtId="0" fontId="19" fillId="23" borderId="7" applyFill="0">
      <alignment horizontal="center" vertical="center" wrapText="1"/>
    </xf>
    <xf numFmtId="0" fontId="20" fillId="24" borderId="0" applyAlignment="0" applyProtection="0">
      <alignment horizontal="right" vertical="center"/>
      <protection locked="0"/>
    </xf>
    <xf numFmtId="0" fontId="21" fillId="0" borderId="8" applyAlignment="0" applyProtection="0">
      <alignment horizontal="right" vertical="center"/>
      <protection locked="0"/>
    </xf>
    <xf numFmtId="0" fontId="22" fillId="0" borderId="0">
      <alignment horizontal="left"/>
      <protection locked="0"/>
    </xf>
    <xf numFmtId="167" fontId="11" fillId="25" borderId="4">
      <alignment horizontal="right" vertical="top"/>
      <protection locked="0"/>
    </xf>
    <xf numFmtId="168" fontId="11" fillId="25" borderId="4">
      <alignment horizontal="right" vertical="top"/>
      <protection locked="0"/>
    </xf>
    <xf numFmtId="169" fontId="28" fillId="25" borderId="4">
      <alignment horizontal="right" vertical="top"/>
      <protection locked="0"/>
    </xf>
    <xf numFmtId="170" fontId="11" fillId="25" borderId="4">
      <alignment horizontal="right" vertical="top"/>
      <protection locked="0"/>
    </xf>
    <xf numFmtId="169" fontId="11" fillId="25" borderId="4">
      <alignment horizontal="right" vertical="top"/>
      <protection locked="0"/>
    </xf>
    <xf numFmtId="171" fontId="11" fillId="25" borderId="4">
      <alignment horizontal="right" vertical="top"/>
      <protection locked="0"/>
    </xf>
    <xf numFmtId="10" fontId="11" fillId="25" borderId="4">
      <alignment horizontal="right" vertical="top"/>
      <protection locked="0"/>
    </xf>
    <xf numFmtId="172" fontId="11" fillId="25" borderId="4">
      <alignment horizontal="right" vertical="top"/>
      <protection locked="0"/>
    </xf>
    <xf numFmtId="49" fontId="11" fillId="25" borderId="4">
      <alignment horizontal="left" vertical="top"/>
      <protection locked="0"/>
    </xf>
    <xf numFmtId="0" fontId="30" fillId="0" borderId="0" applyAlignment="0"/>
    <xf numFmtId="170" fontId="28" fillId="28" borderId="4">
      <alignment horizontal="right" vertical="top"/>
    </xf>
    <xf numFmtId="167" fontId="11" fillId="28" borderId="4">
      <alignment horizontal="right" vertical="top"/>
    </xf>
    <xf numFmtId="173" fontId="11" fillId="28" borderId="4">
      <alignment horizontal="right" vertical="top"/>
    </xf>
    <xf numFmtId="174" fontId="11" fillId="28" borderId="4">
      <alignment horizontal="right" vertical="top"/>
    </xf>
    <xf numFmtId="171" fontId="11" fillId="29" borderId="4">
      <alignment horizontal="right" vertical="top"/>
    </xf>
    <xf numFmtId="10" fontId="11" fillId="28" borderId="4">
      <alignment horizontal="right" vertical="top"/>
    </xf>
    <xf numFmtId="172" fontId="11" fillId="30" borderId="4">
      <alignment horizontal="right" vertical="top"/>
    </xf>
    <xf numFmtId="49" fontId="11" fillId="30" borderId="4">
      <alignment horizontal="left" vertical="top"/>
    </xf>
    <xf numFmtId="1" fontId="11" fillId="0" borderId="14"/>
    <xf numFmtId="2" fontId="33" fillId="0" borderId="0"/>
    <xf numFmtId="0" fontId="11" fillId="0" borderId="15" applyNumberFormat="0" applyFont="0" applyAlignment="0">
      <protection locked="0"/>
    </xf>
    <xf numFmtId="0" fontId="34" fillId="0" borderId="0" applyFill="0" applyBorder="0" applyAlignment="0" applyProtection="0"/>
    <xf numFmtId="0" fontId="35" fillId="0" borderId="0">
      <protection locked="0"/>
    </xf>
    <xf numFmtId="0" fontId="37" fillId="24" borderId="0" applyAlignment="0" applyProtection="0">
      <alignment horizontal="right" vertical="center"/>
      <protection locked="0"/>
    </xf>
    <xf numFmtId="0" fontId="39" fillId="0" borderId="0">
      <alignment horizontal="center" vertical="center"/>
    </xf>
    <xf numFmtId="0" fontId="11" fillId="31" borderId="0" applyNumberFormat="0" applyBorder="0" applyAlignment="0" applyProtection="0"/>
  </cellStyleXfs>
  <cellXfs count="56">
    <xf numFmtId="0" fontId="0" fillId="0" borderId="0" xfId="0">
      <protection locked="0"/>
    </xf>
    <xf numFmtId="0" fontId="2" fillId="0" borderId="0" xfId="0" applyFont="1">
      <protection locked="0"/>
    </xf>
    <xf numFmtId="0" fontId="0" fillId="0" borderId="1" xfId="0" applyFont="1" applyBorder="1">
      <protection locked="0"/>
    </xf>
    <xf numFmtId="0" fontId="0" fillId="0" borderId="1" xfId="0" applyBorder="1" applyAlignment="1">
      <alignment horizontal="center"/>
      <protection locked="0"/>
    </xf>
    <xf numFmtId="0" fontId="0" fillId="0" borderId="0" xfId="0" applyAlignment="1">
      <alignment horizontal="center"/>
      <protection locked="0"/>
    </xf>
    <xf numFmtId="166" fontId="0" fillId="0" borderId="0" xfId="1" applyNumberFormat="1" applyFont="1" applyAlignment="1">
      <alignment horizontal="center"/>
    </xf>
    <xf numFmtId="0" fontId="0" fillId="0" borderId="1" xfId="0" applyBorder="1">
      <protection locked="0"/>
    </xf>
    <xf numFmtId="166" fontId="0" fillId="0" borderId="1" xfId="1" applyNumberFormat="1" applyFont="1" applyBorder="1" applyAlignment="1">
      <alignment horizontal="center"/>
    </xf>
    <xf numFmtId="166" fontId="0" fillId="0" borderId="0" xfId="1" applyNumberFormat="1" applyFont="1"/>
    <xf numFmtId="166" fontId="0" fillId="0" borderId="1" xfId="1" applyNumberFormat="1" applyFont="1" applyBorder="1"/>
    <xf numFmtId="0" fontId="3" fillId="0" borderId="0" xfId="0" applyFont="1">
      <protection locked="0"/>
    </xf>
    <xf numFmtId="9" fontId="0" fillId="0" borderId="0" xfId="2" applyFont="1"/>
    <xf numFmtId="9" fontId="0" fillId="0" borderId="1" xfId="2" applyFont="1" applyBorder="1"/>
    <xf numFmtId="0" fontId="0" fillId="0" borderId="0" xfId="0" applyFill="1">
      <protection locked="0"/>
    </xf>
    <xf numFmtId="0" fontId="0" fillId="0" borderId="1" xfId="0" applyFill="1" applyBorder="1">
      <protection locked="0"/>
    </xf>
    <xf numFmtId="0" fontId="0" fillId="0" borderId="2" xfId="0" applyBorder="1">
      <protection locked="0"/>
    </xf>
    <xf numFmtId="0" fontId="0" fillId="0" borderId="2" xfId="0" applyFill="1" applyBorder="1">
      <protection locked="0"/>
    </xf>
    <xf numFmtId="166" fontId="0" fillId="0" borderId="2" xfId="1" applyNumberFormat="1" applyFont="1" applyBorder="1"/>
    <xf numFmtId="0" fontId="0" fillId="0" borderId="0" xfId="0" applyFill="1" applyBorder="1">
      <protection locked="0"/>
    </xf>
    <xf numFmtId="0" fontId="0" fillId="0" borderId="0" xfId="0" applyBorder="1">
      <protection locked="0"/>
    </xf>
    <xf numFmtId="166" fontId="0" fillId="0" borderId="0" xfId="1" applyNumberFormat="1" applyFont="1" applyBorder="1"/>
    <xf numFmtId="0" fontId="0" fillId="0" borderId="1" xfId="0" applyBorder="1" applyAlignment="1">
      <alignment horizontal="left"/>
      <protection locked="0"/>
    </xf>
    <xf numFmtId="2" fontId="0" fillId="0" borderId="0" xfId="0" applyNumberFormat="1">
      <protection locked="0"/>
    </xf>
    <xf numFmtId="0" fontId="4" fillId="0" borderId="0" xfId="0" applyFont="1">
      <protection locked="0"/>
    </xf>
    <xf numFmtId="0" fontId="0" fillId="0" borderId="0" xfId="0" applyBorder="1" applyAlignment="1">
      <alignment horizontal="center"/>
      <protection locked="0"/>
    </xf>
    <xf numFmtId="166" fontId="0" fillId="0" borderId="0" xfId="1" applyNumberFormat="1" applyFont="1" applyBorder="1" applyAlignment="1">
      <alignment horizontal="center"/>
    </xf>
    <xf numFmtId="0" fontId="0" fillId="0" borderId="3" xfId="0" applyBorder="1">
      <protection locked="0"/>
    </xf>
    <xf numFmtId="166" fontId="0" fillId="0" borderId="3" xfId="1" applyNumberFormat="1" applyFont="1" applyBorder="1"/>
    <xf numFmtId="166" fontId="0" fillId="0" borderId="2" xfId="0" applyNumberFormat="1" applyBorder="1">
      <protection locked="0"/>
    </xf>
    <xf numFmtId="0" fontId="0" fillId="0" borderId="3" xfId="1" applyNumberFormat="1" applyFont="1" applyBorder="1"/>
    <xf numFmtId="0" fontId="0" fillId="0" borderId="0" xfId="1" applyNumberFormat="1" applyFont="1" applyBorder="1"/>
    <xf numFmtId="0" fontId="0" fillId="0" borderId="1" xfId="1" applyNumberFormat="1" applyFont="1" applyBorder="1"/>
    <xf numFmtId="0" fontId="5" fillId="0" borderId="0" xfId="0" applyFont="1">
      <protection locked="0"/>
    </xf>
    <xf numFmtId="0" fontId="6" fillId="0" borderId="0" xfId="0" applyFont="1" applyAlignment="1">
      <alignment vertical="center"/>
      <protection locked="0"/>
    </xf>
    <xf numFmtId="0" fontId="0" fillId="0" borderId="0" xfId="0" applyAlignment="1">
      <alignment vertical="center"/>
      <protection locked="0"/>
    </xf>
    <xf numFmtId="166" fontId="0" fillId="0" borderId="0" xfId="0" applyNumberFormat="1">
      <protection locked="0"/>
    </xf>
    <xf numFmtId="165" fontId="0" fillId="0" borderId="0" xfId="4" applyFont="1"/>
    <xf numFmtId="9" fontId="0" fillId="0" borderId="0" xfId="0" applyNumberFormat="1">
      <protection locked="0"/>
    </xf>
    <xf numFmtId="9" fontId="0" fillId="0" borderId="0" xfId="2" applyFont="1" applyBorder="1" applyAlignment="1">
      <alignment horizontal="center"/>
    </xf>
    <xf numFmtId="166" fontId="0" fillId="0" borderId="0" xfId="1" applyNumberFormat="1" applyFont="1" applyFill="1"/>
    <xf numFmtId="0" fontId="7" fillId="0" borderId="0" xfId="0" applyFont="1">
      <protection locked="0"/>
    </xf>
    <xf numFmtId="0" fontId="20" fillId="24" borderId="0" xfId="66" applyAlignment="1">
      <protection locked="0"/>
    </xf>
    <xf numFmtId="172" fontId="11" fillId="25" borderId="4" xfId="76" applyAlignment="1">
      <alignment horizontal="left" vertical="top"/>
      <protection locked="0"/>
    </xf>
    <xf numFmtId="49" fontId="11" fillId="25" borderId="4" xfId="77" applyAlignment="1">
      <alignment vertical="top"/>
      <protection locked="0"/>
    </xf>
    <xf numFmtId="0" fontId="0" fillId="0" borderId="0" xfId="0" applyAlignment="1">
      <alignment horizontal="left"/>
      <protection locked="0"/>
    </xf>
    <xf numFmtId="0" fontId="0" fillId="0" borderId="0" xfId="0" applyBorder="1" applyAlignment="1">
      <alignment horizontal="left"/>
      <protection locked="0"/>
    </xf>
    <xf numFmtId="0" fontId="0" fillId="0" borderId="0" xfId="0" quotePrefix="1">
      <protection locked="0"/>
    </xf>
    <xf numFmtId="0" fontId="42" fillId="32" borderId="17" xfId="0" applyFont="1" applyFill="1" applyBorder="1">
      <protection locked="0"/>
    </xf>
    <xf numFmtId="0" fontId="0" fillId="0" borderId="0" xfId="0" applyProtection="1"/>
    <xf numFmtId="166" fontId="0" fillId="0" borderId="0" xfId="0" applyNumberFormat="1" applyProtection="1"/>
    <xf numFmtId="0" fontId="0" fillId="0" borderId="1" xfId="0" applyBorder="1" applyProtection="1"/>
    <xf numFmtId="166" fontId="0" fillId="0" borderId="1" xfId="0" applyNumberFormat="1" applyBorder="1" applyProtection="1"/>
    <xf numFmtId="0" fontId="41" fillId="33" borderId="17" xfId="0" applyNumberFormat="1" applyFont="1" applyFill="1" applyBorder="1">
      <protection locked="0"/>
    </xf>
    <xf numFmtId="0" fontId="41" fillId="0" borderId="17" xfId="0" applyNumberFormat="1" applyFont="1" applyBorder="1">
      <protection locked="0"/>
    </xf>
    <xf numFmtId="0" fontId="0" fillId="0" borderId="0" xfId="0" applyNumberFormat="1">
      <protection locked="0"/>
    </xf>
    <xf numFmtId="0" fontId="43" fillId="0" borderId="8" xfId="67" applyFont="1" applyAlignment="1">
      <protection locked="0"/>
    </xf>
  </cellXfs>
  <cellStyles count="95">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1" builtinId="27" customBuiltin="1"/>
    <cellStyle name="Calc#" xfId="45"/>
    <cellStyle name="Calc#.##" xfId="46"/>
    <cellStyle name="Calc$" xfId="47"/>
    <cellStyle name="Calc$#" xfId="48"/>
    <cellStyle name="Calc$#.##" xfId="49"/>
    <cellStyle name="Calc$m" xfId="50"/>
    <cellStyle name="Calc%" xfId="51"/>
    <cellStyle name="CalcDate" xfId="52"/>
    <cellStyle name="CalcText" xfId="53"/>
    <cellStyle name="Calculation" xfId="14" builtinId="22" customBuiltin="1"/>
    <cellStyle name="Check Cell" xfId="16" builtinId="23" customBuiltin="1"/>
    <cellStyle name="Comma" xfId="4" builtinId="3"/>
    <cellStyle name="Currency" xfId="1" builtinId="4"/>
    <cellStyle name="Deviant" xfId="54"/>
    <cellStyle name="ErrorCheck" xfId="55"/>
    <cellStyle name="Explanatory Text" xfId="19" builtinId="53" customBuiltin="1"/>
    <cellStyle name="From#" xfId="56"/>
    <cellStyle name="From#.##" xfId="57"/>
    <cellStyle name="From$" xfId="58"/>
    <cellStyle name="From$#" xfId="59"/>
    <cellStyle name="From$#.##" xfId="60"/>
    <cellStyle name="From$m" xfId="61"/>
    <cellStyle name="From%" xfId="62"/>
    <cellStyle name="FromDate" xfId="63"/>
    <cellStyle name="FromText" xfId="64"/>
    <cellStyle name="Good" xfId="10" builtinId="26" customBuiltin="1"/>
    <cellStyle name="Header" xfId="65"/>
    <cellStyle name="Header2" xfId="66"/>
    <cellStyle name="Header3" xfId="67"/>
    <cellStyle name="Header-Grey Style" xfId="68"/>
    <cellStyle name="Heading 1" xfId="6" builtinId="16" customBuiltin="1"/>
    <cellStyle name="Heading 2" xfId="7" builtinId="17" customBuiltin="1"/>
    <cellStyle name="Heading 3" xfId="8" builtinId="18" customBuiltin="1"/>
    <cellStyle name="Heading 4" xfId="9" builtinId="19" customBuiltin="1"/>
    <cellStyle name="Input" xfId="12" builtinId="20" customBuiltin="1"/>
    <cellStyle name="Input#" xfId="69"/>
    <cellStyle name="Input#.##" xfId="70"/>
    <cellStyle name="Input$" xfId="71"/>
    <cellStyle name="Input$#" xfId="72"/>
    <cellStyle name="Input$#.##" xfId="73"/>
    <cellStyle name="Input$m" xfId="74"/>
    <cellStyle name="Input%" xfId="75"/>
    <cellStyle name="InputDate" xfId="76"/>
    <cellStyle name="InputText" xfId="77"/>
    <cellStyle name="Linked Cell" xfId="15" builtinId="24" customBuiltin="1"/>
    <cellStyle name="NamedRange" xfId="78"/>
    <cellStyle name="Neutral" xfId="3" builtinId="28" customBuiltin="1"/>
    <cellStyle name="Normal" xfId="0" builtinId="0" customBuiltin="1"/>
    <cellStyle name="Note" xfId="18" builtinId="10" customBuiltin="1"/>
    <cellStyle name="Output" xfId="13" builtinId="21" customBuiltin="1"/>
    <cellStyle name="Parameter" xfId="79"/>
    <cellStyle name="Parameter#" xfId="80"/>
    <cellStyle name="Parameter$#" xfId="81"/>
    <cellStyle name="Parameter$#.##" xfId="82"/>
    <cellStyle name="Parameter$m" xfId="83"/>
    <cellStyle name="Parameter%" xfId="84"/>
    <cellStyle name="ParameterDate" xfId="85"/>
    <cellStyle name="ParameterText" xfId="86"/>
    <cellStyle name="Percent" xfId="2" builtinId="5"/>
    <cellStyle name="Ref#" xfId="87"/>
    <cellStyle name="SectionNumber" xfId="88"/>
    <cellStyle name="SeparatorLine" xfId="89"/>
    <cellStyle name="Team Footer" xfId="90"/>
    <cellStyle name="TeamFooter (no itallics)" xfId="91"/>
    <cellStyle name="Title" xfId="5" builtinId="15" customBuiltin="1"/>
    <cellStyle name="Title Main Header" xfId="92"/>
    <cellStyle name="Total" xfId="20" builtinId="25" customBuiltin="1"/>
    <cellStyle name="Type" xfId="93"/>
    <cellStyle name="Warning Text" xfId="17" builtinId="11" customBuiltin="1"/>
    <cellStyle name="WorkInProgress" xfId="94"/>
  </cellStyles>
  <dxfs count="3">
    <dxf>
      <numFmt numFmtId="0" formatCode="General"/>
    </dxf>
    <dxf>
      <numFmt numFmtId="0" formatCode="General"/>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26" Type="http://schemas.openxmlformats.org/officeDocument/2006/relationships/customXml" Target="../customXml/item5.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 Id="rId27" Type="http://schemas.openxmlformats.org/officeDocument/2006/relationships/customXml" Target="../customXml/item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xdr:colOff>
      <xdr:row>5</xdr:row>
      <xdr:rowOff>38098</xdr:rowOff>
    </xdr:from>
    <xdr:to>
      <xdr:col>14</xdr:col>
      <xdr:colOff>247651</xdr:colOff>
      <xdr:row>131</xdr:row>
      <xdr:rowOff>66675</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 y="1000123"/>
          <a:ext cx="8782050" cy="204311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spcAft>
              <a:spcPts val="0"/>
            </a:spcAft>
          </a:pPr>
          <a:r>
            <a:rPr lang="en-NZ" sz="1800" b="1">
              <a:solidFill>
                <a:srgbClr val="000000"/>
              </a:solidFill>
              <a:effectLst/>
              <a:latin typeface="Overpass"/>
              <a:ea typeface="Times New Roman" panose="02020603050405020304" pitchFamily="18" charset="0"/>
              <a:cs typeface="Overpass"/>
            </a:rPr>
            <a:t>Overview</a:t>
          </a:r>
          <a:endParaRPr lang="en-NZ" sz="1100">
            <a:effectLst/>
            <a:latin typeface="Verdana" panose="020B0604030504040204" pitchFamily="34" charset="0"/>
            <a:ea typeface="Times New Roman" panose="02020603050405020304" pitchFamily="18" charset="0"/>
            <a:cs typeface="Times New Roman" panose="02020603050405020304" pitchFamily="18" charset="0"/>
          </a:endParaRPr>
        </a:p>
        <a:p>
          <a:pPr>
            <a:lnSpc>
              <a:spcPct val="120000"/>
            </a:lnSpc>
            <a:spcAft>
              <a:spcPts val="0"/>
            </a:spcAft>
          </a:pPr>
          <a:r>
            <a:rPr lang="en-NZ" sz="1100">
              <a:effectLst/>
              <a:latin typeface="Verdana" panose="020B0604030504040204" pitchFamily="34" charset="0"/>
              <a:ea typeface="Times New Roman" panose="02020603050405020304" pitchFamily="18" charset="0"/>
              <a:cs typeface="Times New Roman" panose="02020603050405020304" pitchFamily="18" charset="0"/>
            </a:rPr>
            <a:t> </a:t>
          </a:r>
        </a:p>
        <a:p>
          <a:pPr marL="342900" lvl="0" indent="-342900">
            <a:lnSpc>
              <a:spcPct val="120000"/>
            </a:lnSpc>
            <a:spcAft>
              <a:spcPts val="0"/>
            </a:spcAft>
            <a:buFont typeface="Symbol" panose="05050102010706020507" pitchFamily="18" charset="2"/>
            <a:buChar char=""/>
          </a:pPr>
          <a:r>
            <a:rPr lang="en-NZ" sz="1100">
              <a:solidFill>
                <a:srgbClr val="000000"/>
              </a:solidFill>
              <a:effectLst/>
              <a:latin typeface="Overpass"/>
              <a:ea typeface="Times New Roman" panose="02020603050405020304" pitchFamily="18" charset="0"/>
              <a:cs typeface="Overpass"/>
            </a:rPr>
            <a:t>This data is the basis for the findings within the MFAT working paper- </a:t>
          </a:r>
          <a:r>
            <a:rPr lang="en-NZ" sz="1100" u="none" strike="noStrike">
              <a:solidFill>
                <a:srgbClr val="000000"/>
              </a:solidFill>
              <a:effectLst/>
              <a:latin typeface="Overpass"/>
              <a:ea typeface="Times New Roman" panose="02020603050405020304" pitchFamily="18" charset="0"/>
              <a:cs typeface="Overpass"/>
              <a:hlinkClick xmlns:r="http://schemas.openxmlformats.org/officeDocument/2006/relationships" r:id=""/>
            </a:rPr>
            <a:t>Inclusive and productive characteristics of New Zealand’s goods exporting firms.</a:t>
          </a:r>
          <a:r>
            <a:rPr lang="en-NZ" sz="1100">
              <a:solidFill>
                <a:srgbClr val="000000"/>
              </a:solidFill>
              <a:effectLst/>
              <a:latin typeface="Overpass"/>
              <a:ea typeface="Times New Roman" panose="02020603050405020304" pitchFamily="18" charset="0"/>
              <a:cs typeface="Overpass"/>
            </a:rPr>
            <a:t> The user is encourage to read the methodology section within the paper to understand the caveats around the data. </a:t>
          </a:r>
          <a:endParaRPr lang="en-NZ" sz="1100">
            <a:effectLst/>
            <a:latin typeface="Verdana" panose="020B0604030504040204" pitchFamily="34" charset="0"/>
            <a:ea typeface="Times New Roman" panose="02020603050405020304" pitchFamily="18" charset="0"/>
            <a:cs typeface="Times New Roman" panose="02020603050405020304" pitchFamily="18" charset="0"/>
          </a:endParaRPr>
        </a:p>
        <a:p>
          <a:pPr>
            <a:lnSpc>
              <a:spcPct val="120000"/>
            </a:lnSpc>
            <a:spcAft>
              <a:spcPts val="0"/>
            </a:spcAft>
          </a:pPr>
          <a:r>
            <a:rPr lang="en-NZ" sz="1100">
              <a:solidFill>
                <a:srgbClr val="000000"/>
              </a:solidFill>
              <a:effectLst/>
              <a:latin typeface="Overpass"/>
              <a:ea typeface="Times New Roman" panose="02020603050405020304" pitchFamily="18" charset="0"/>
              <a:cs typeface="Overpass"/>
            </a:rPr>
            <a:t> </a:t>
          </a:r>
          <a:endParaRPr lang="en-NZ" sz="1100">
            <a:effectLst/>
            <a:latin typeface="Verdana" panose="020B0604030504040204" pitchFamily="34" charset="0"/>
            <a:ea typeface="Times New Roman" panose="02020603050405020304" pitchFamily="18" charset="0"/>
            <a:cs typeface="Times New Roman" panose="02020603050405020304" pitchFamily="18" charset="0"/>
          </a:endParaRPr>
        </a:p>
        <a:p>
          <a:pPr marL="342900" lvl="0" indent="-342900">
            <a:lnSpc>
              <a:spcPct val="120000"/>
            </a:lnSpc>
            <a:spcAft>
              <a:spcPts val="0"/>
            </a:spcAft>
            <a:buFont typeface="Symbol" panose="05050102010706020507" pitchFamily="18" charset="2"/>
            <a:buChar char=""/>
          </a:pPr>
          <a:r>
            <a:rPr lang="en-NZ" sz="1100">
              <a:solidFill>
                <a:srgbClr val="000000"/>
              </a:solidFill>
              <a:effectLst/>
              <a:latin typeface="Overpass"/>
              <a:ea typeface="Times New Roman" panose="02020603050405020304" pitchFamily="18" charset="0"/>
              <a:cs typeface="Overpass"/>
            </a:rPr>
            <a:t>The graphic presented to the left, indicates the various populations that are used within this dataset to describe groups of interests. In general, as we try to describe more and distinct parts of the firm population, this tends to shrink the sample sizes, due to limited number of observations.</a:t>
          </a:r>
          <a:endParaRPr lang="en-NZ" sz="1100">
            <a:effectLst/>
            <a:latin typeface="Verdana" panose="020B0604030504040204" pitchFamily="34" charset="0"/>
            <a:ea typeface="Times New Roman" panose="02020603050405020304" pitchFamily="18" charset="0"/>
            <a:cs typeface="Times New Roman" panose="02020603050405020304" pitchFamily="18" charset="0"/>
          </a:endParaRPr>
        </a:p>
        <a:p>
          <a:pPr>
            <a:lnSpc>
              <a:spcPct val="120000"/>
            </a:lnSpc>
            <a:spcAft>
              <a:spcPts val="0"/>
            </a:spcAft>
          </a:pPr>
          <a:r>
            <a:rPr lang="en-NZ" sz="1100">
              <a:solidFill>
                <a:srgbClr val="000000"/>
              </a:solidFill>
              <a:effectLst/>
              <a:latin typeface="Overpass"/>
              <a:ea typeface="Times New Roman" panose="02020603050405020304" pitchFamily="18" charset="0"/>
              <a:cs typeface="Overpass"/>
            </a:rPr>
            <a:t> </a:t>
          </a:r>
          <a:endParaRPr lang="en-NZ" sz="1100">
            <a:effectLst/>
            <a:latin typeface="Verdana" panose="020B0604030504040204" pitchFamily="34" charset="0"/>
            <a:ea typeface="Times New Roman" panose="02020603050405020304" pitchFamily="18" charset="0"/>
            <a:cs typeface="Times New Roman" panose="02020603050405020304" pitchFamily="18" charset="0"/>
          </a:endParaRPr>
        </a:p>
        <a:p>
          <a:pPr marL="342900" lvl="0" indent="-342900">
            <a:lnSpc>
              <a:spcPct val="120000"/>
            </a:lnSpc>
            <a:spcAft>
              <a:spcPts val="0"/>
            </a:spcAft>
            <a:buFont typeface="Symbol" panose="05050102010706020507" pitchFamily="18" charset="2"/>
            <a:buChar char=""/>
          </a:pPr>
          <a:r>
            <a:rPr lang="en-NZ" sz="1100">
              <a:solidFill>
                <a:srgbClr val="000000"/>
              </a:solidFill>
              <a:effectLst/>
              <a:latin typeface="Overpass"/>
              <a:ea typeface="Times New Roman" panose="02020603050405020304" pitchFamily="18" charset="0"/>
              <a:cs typeface="Overpass"/>
            </a:rPr>
            <a:t>This data is based on a 2018 cross-sectional cut for the March financial year-end period (June 2017 - March 2018).</a:t>
          </a:r>
          <a:endParaRPr lang="en-NZ" sz="1100">
            <a:effectLst/>
            <a:latin typeface="Verdana" panose="020B0604030504040204" pitchFamily="34" charset="0"/>
            <a:ea typeface="Times New Roman" panose="02020603050405020304" pitchFamily="18" charset="0"/>
            <a:cs typeface="Times New Roman" panose="02020603050405020304" pitchFamily="18" charset="0"/>
          </a:endParaRPr>
        </a:p>
        <a:p>
          <a:pPr>
            <a:lnSpc>
              <a:spcPct val="120000"/>
            </a:lnSpc>
            <a:spcAft>
              <a:spcPts val="0"/>
            </a:spcAft>
          </a:pPr>
          <a:r>
            <a:rPr lang="en-NZ" sz="1100">
              <a:solidFill>
                <a:srgbClr val="000000"/>
              </a:solidFill>
              <a:effectLst/>
              <a:latin typeface="Overpass"/>
              <a:ea typeface="Times New Roman" panose="02020603050405020304" pitchFamily="18" charset="0"/>
              <a:cs typeface="Overpass"/>
            </a:rPr>
            <a:t> </a:t>
          </a:r>
          <a:endParaRPr lang="en-NZ" sz="1100">
            <a:effectLst/>
            <a:latin typeface="Verdana" panose="020B0604030504040204" pitchFamily="34" charset="0"/>
            <a:ea typeface="Times New Roman" panose="02020603050405020304" pitchFamily="18" charset="0"/>
            <a:cs typeface="Times New Roman" panose="02020603050405020304" pitchFamily="18" charset="0"/>
          </a:endParaRPr>
        </a:p>
        <a:p>
          <a:pPr marL="342900" lvl="0" indent="-342900">
            <a:lnSpc>
              <a:spcPct val="120000"/>
            </a:lnSpc>
            <a:spcAft>
              <a:spcPts val="0"/>
            </a:spcAft>
            <a:buFont typeface="Symbol" panose="05050102010706020507" pitchFamily="18" charset="2"/>
            <a:buChar char=""/>
          </a:pPr>
          <a:r>
            <a:rPr lang="en-NZ" sz="1100">
              <a:solidFill>
                <a:srgbClr val="000000"/>
              </a:solidFill>
              <a:effectLst/>
              <a:latin typeface="Overpass"/>
              <a:ea typeface="Times New Roman" panose="02020603050405020304" pitchFamily="18" charset="0"/>
              <a:cs typeface="Overpass"/>
            </a:rPr>
            <a:t>All cells that have been supressed due to Statistics New Zealand guidelines are denoted by “S”. </a:t>
          </a:r>
          <a:endParaRPr lang="en-NZ" sz="1100">
            <a:effectLst/>
            <a:latin typeface="Verdana" panose="020B0604030504040204" pitchFamily="34" charset="0"/>
            <a:ea typeface="Times New Roman" panose="02020603050405020304" pitchFamily="18" charset="0"/>
            <a:cs typeface="Times New Roman" panose="02020603050405020304" pitchFamily="18" charset="0"/>
          </a:endParaRPr>
        </a:p>
        <a:p>
          <a:pPr>
            <a:lnSpc>
              <a:spcPct val="120000"/>
            </a:lnSpc>
            <a:spcAft>
              <a:spcPts val="0"/>
            </a:spcAft>
          </a:pPr>
          <a:r>
            <a:rPr lang="en-NZ" sz="1100">
              <a:solidFill>
                <a:srgbClr val="000000"/>
              </a:solidFill>
              <a:effectLst/>
              <a:latin typeface="Overpass"/>
              <a:ea typeface="Times New Roman" panose="02020603050405020304" pitchFamily="18" charset="0"/>
              <a:cs typeface="Overpass"/>
            </a:rPr>
            <a:t> </a:t>
          </a:r>
          <a:endParaRPr lang="en-NZ" sz="1100">
            <a:effectLst/>
            <a:latin typeface="Verdana" panose="020B0604030504040204" pitchFamily="34" charset="0"/>
            <a:ea typeface="Times New Roman" panose="02020603050405020304" pitchFamily="18" charset="0"/>
            <a:cs typeface="Times New Roman" panose="02020603050405020304" pitchFamily="18" charset="0"/>
          </a:endParaRPr>
        </a:p>
        <a:p>
          <a:pPr marL="342900" lvl="0" indent="-342900">
            <a:lnSpc>
              <a:spcPct val="120000"/>
            </a:lnSpc>
            <a:spcAft>
              <a:spcPts val="0"/>
            </a:spcAft>
            <a:buFont typeface="Symbol" panose="05050102010706020507" pitchFamily="18" charset="2"/>
            <a:buChar char=""/>
          </a:pPr>
          <a:r>
            <a:rPr lang="en-NZ" sz="1100">
              <a:solidFill>
                <a:srgbClr val="000000"/>
              </a:solidFill>
              <a:effectLst/>
              <a:latin typeface="Overpass"/>
              <a:ea typeface="Times New Roman" panose="02020603050405020304" pitchFamily="18" charset="0"/>
              <a:cs typeface="Overpass"/>
            </a:rPr>
            <a:t>Finally, the data has been arrange thematically, colour-coded by sheets. The below gives an overview of each colour-coded section. </a:t>
          </a:r>
          <a:endParaRPr lang="en-NZ" sz="1100">
            <a:effectLst/>
            <a:latin typeface="Verdana" panose="020B0604030504040204" pitchFamily="34" charset="0"/>
            <a:ea typeface="Times New Roman" panose="02020603050405020304" pitchFamily="18" charset="0"/>
            <a:cs typeface="Times New Roman" panose="02020603050405020304" pitchFamily="18" charset="0"/>
          </a:endParaRPr>
        </a:p>
        <a:p>
          <a:pPr>
            <a:lnSpc>
              <a:spcPct val="120000"/>
            </a:lnSpc>
            <a:spcAft>
              <a:spcPts val="0"/>
            </a:spcAft>
          </a:pPr>
          <a:r>
            <a:rPr lang="en-NZ" sz="1100">
              <a:effectLst/>
              <a:latin typeface="Verdana" panose="020B0604030504040204" pitchFamily="34" charset="0"/>
              <a:ea typeface="Times New Roman" panose="02020603050405020304" pitchFamily="18" charset="0"/>
              <a:cs typeface="Times New Roman" panose="02020603050405020304" pitchFamily="18" charset="0"/>
            </a:rPr>
            <a:t> </a:t>
          </a:r>
        </a:p>
        <a:p>
          <a:pPr>
            <a:lnSpc>
              <a:spcPct val="120000"/>
            </a:lnSpc>
            <a:spcAft>
              <a:spcPts val="0"/>
            </a:spcAft>
          </a:pPr>
          <a:r>
            <a:rPr lang="en-NZ" sz="1400" b="1">
              <a:solidFill>
                <a:srgbClr val="000000"/>
              </a:solidFill>
              <a:effectLst/>
              <a:latin typeface="Overpass"/>
              <a:ea typeface="Times New Roman" panose="02020603050405020304" pitchFamily="18" charset="0"/>
              <a:cs typeface="Overpass"/>
            </a:rPr>
            <a:t>Main-FirmPop-Overview &amp; Firm-Prod (Yellow)</a:t>
          </a:r>
          <a:endParaRPr lang="en-NZ" sz="1100">
            <a:effectLst/>
            <a:latin typeface="Verdana" panose="020B0604030504040204" pitchFamily="34" charset="0"/>
            <a:ea typeface="Times New Roman" panose="02020603050405020304" pitchFamily="18" charset="0"/>
            <a:cs typeface="Times New Roman" panose="02020603050405020304" pitchFamily="18" charset="0"/>
          </a:endParaRPr>
        </a:p>
        <a:p>
          <a:pPr>
            <a:lnSpc>
              <a:spcPct val="120000"/>
            </a:lnSpc>
            <a:spcAft>
              <a:spcPts val="0"/>
            </a:spcAft>
          </a:pPr>
          <a:r>
            <a:rPr lang="en-NZ" sz="1100">
              <a:effectLst/>
              <a:latin typeface="Verdana" panose="020B0604030504040204" pitchFamily="34" charset="0"/>
              <a:ea typeface="Times New Roman" panose="02020603050405020304" pitchFamily="18" charset="0"/>
              <a:cs typeface="Times New Roman" panose="02020603050405020304" pitchFamily="18" charset="0"/>
            </a:rPr>
            <a:t> </a:t>
          </a:r>
        </a:p>
        <a:p>
          <a:pPr>
            <a:lnSpc>
              <a:spcPct val="120000"/>
            </a:lnSpc>
            <a:spcAft>
              <a:spcPts val="0"/>
            </a:spcAft>
          </a:pPr>
          <a:r>
            <a:rPr lang="en-NZ" sz="1100">
              <a:solidFill>
                <a:srgbClr val="000000"/>
              </a:solidFill>
              <a:effectLst/>
              <a:latin typeface="Overpass"/>
              <a:ea typeface="Times New Roman" panose="02020603050405020304" pitchFamily="18" charset="0"/>
              <a:cs typeface="Overpass"/>
            </a:rPr>
            <a:t>These two sheets contain data that describe high-level firm and employment information, as well as firm productivity information. </a:t>
          </a:r>
          <a:endParaRPr lang="en-NZ" sz="1100">
            <a:effectLst/>
            <a:latin typeface="Verdana" panose="020B0604030504040204" pitchFamily="34" charset="0"/>
            <a:ea typeface="Times New Roman" panose="02020603050405020304" pitchFamily="18" charset="0"/>
            <a:cs typeface="Times New Roman" panose="02020603050405020304" pitchFamily="18" charset="0"/>
          </a:endParaRPr>
        </a:p>
        <a:p>
          <a:pPr>
            <a:lnSpc>
              <a:spcPct val="120000"/>
            </a:lnSpc>
            <a:spcAft>
              <a:spcPts val="0"/>
            </a:spcAft>
          </a:pPr>
          <a:r>
            <a:rPr lang="en-NZ" sz="1100">
              <a:solidFill>
                <a:srgbClr val="000000"/>
              </a:solidFill>
              <a:effectLst/>
              <a:latin typeface="Overpass"/>
              <a:ea typeface="Times New Roman" panose="02020603050405020304" pitchFamily="18" charset="0"/>
              <a:cs typeface="Overpass"/>
            </a:rPr>
            <a:t> </a:t>
          </a:r>
          <a:endParaRPr lang="en-NZ" sz="1100">
            <a:effectLst/>
            <a:latin typeface="Verdana" panose="020B0604030504040204" pitchFamily="34" charset="0"/>
            <a:ea typeface="Times New Roman" panose="02020603050405020304" pitchFamily="18" charset="0"/>
            <a:cs typeface="Times New Roman" panose="02020603050405020304" pitchFamily="18" charset="0"/>
          </a:endParaRPr>
        </a:p>
        <a:p>
          <a:pPr marL="342900" lvl="0" indent="-342900">
            <a:lnSpc>
              <a:spcPct val="120000"/>
            </a:lnSpc>
            <a:spcAft>
              <a:spcPts val="0"/>
            </a:spcAft>
            <a:buFont typeface="Symbol" panose="05050102010706020507" pitchFamily="18" charset="2"/>
            <a:buChar char=""/>
          </a:pPr>
          <a:r>
            <a:rPr lang="en-NZ" sz="1100">
              <a:solidFill>
                <a:srgbClr val="000000"/>
              </a:solidFill>
              <a:effectLst/>
              <a:latin typeface="Overpass"/>
              <a:ea typeface="Times New Roman" panose="02020603050405020304" pitchFamily="18" charset="0"/>
              <a:cs typeface="Overpass"/>
            </a:rPr>
            <a:t>Main-FirmPop-Overview describes exporter and non-exporters within the Main Firm Population.</a:t>
          </a:r>
          <a:endParaRPr lang="en-NZ" sz="1100">
            <a:effectLst/>
            <a:latin typeface="Verdana" panose="020B0604030504040204" pitchFamily="34" charset="0"/>
            <a:ea typeface="Times New Roman" panose="02020603050405020304" pitchFamily="18" charset="0"/>
            <a:cs typeface="Times New Roman" panose="02020603050405020304" pitchFamily="18" charset="0"/>
          </a:endParaRPr>
        </a:p>
        <a:p>
          <a:pPr>
            <a:lnSpc>
              <a:spcPct val="120000"/>
            </a:lnSpc>
            <a:spcAft>
              <a:spcPts val="0"/>
            </a:spcAft>
          </a:pPr>
          <a:r>
            <a:rPr lang="en-NZ" sz="1100">
              <a:solidFill>
                <a:srgbClr val="000000"/>
              </a:solidFill>
              <a:effectLst/>
              <a:latin typeface="Overpass"/>
              <a:ea typeface="Times New Roman" panose="02020603050405020304" pitchFamily="18" charset="0"/>
              <a:cs typeface="Overpass"/>
            </a:rPr>
            <a:t> </a:t>
          </a:r>
          <a:endParaRPr lang="en-NZ" sz="1100">
            <a:effectLst/>
            <a:latin typeface="Verdana" panose="020B0604030504040204" pitchFamily="34" charset="0"/>
            <a:ea typeface="Times New Roman" panose="02020603050405020304" pitchFamily="18" charset="0"/>
            <a:cs typeface="Times New Roman" panose="02020603050405020304" pitchFamily="18" charset="0"/>
          </a:endParaRPr>
        </a:p>
        <a:p>
          <a:pPr marL="342900" lvl="0" indent="-342900">
            <a:lnSpc>
              <a:spcPct val="120000"/>
            </a:lnSpc>
            <a:spcAft>
              <a:spcPts val="0"/>
            </a:spcAft>
            <a:buFont typeface="Symbol" panose="05050102010706020507" pitchFamily="18" charset="2"/>
            <a:buChar char=""/>
          </a:pPr>
          <a:r>
            <a:rPr lang="en-NZ" sz="1100">
              <a:solidFill>
                <a:srgbClr val="000000"/>
              </a:solidFill>
              <a:effectLst/>
              <a:latin typeface="Overpass"/>
              <a:ea typeface="Times New Roman" panose="02020603050405020304" pitchFamily="18" charset="0"/>
              <a:cs typeface="Overpass"/>
            </a:rPr>
            <a:t>Firm-Prod describes a smaller subset of firms for which there is complete productivity information (employees and gross output) was available.</a:t>
          </a:r>
          <a:endParaRPr lang="en-NZ" sz="1100">
            <a:effectLst/>
            <a:latin typeface="Verdana" panose="020B0604030504040204" pitchFamily="34" charset="0"/>
            <a:ea typeface="Times New Roman" panose="02020603050405020304" pitchFamily="18" charset="0"/>
            <a:cs typeface="Times New Roman" panose="02020603050405020304" pitchFamily="18" charset="0"/>
          </a:endParaRPr>
        </a:p>
        <a:p>
          <a:pPr>
            <a:lnSpc>
              <a:spcPct val="120000"/>
            </a:lnSpc>
            <a:spcAft>
              <a:spcPts val="0"/>
            </a:spcAft>
          </a:pPr>
          <a:r>
            <a:rPr lang="en-NZ" sz="1100">
              <a:effectLst/>
              <a:latin typeface="Verdana" panose="020B0604030504040204" pitchFamily="34" charset="0"/>
              <a:ea typeface="Times New Roman" panose="02020603050405020304" pitchFamily="18" charset="0"/>
              <a:cs typeface="Times New Roman" panose="02020603050405020304" pitchFamily="18" charset="0"/>
            </a:rPr>
            <a:t> </a:t>
          </a:r>
        </a:p>
        <a:p>
          <a:pPr>
            <a:lnSpc>
              <a:spcPct val="120000"/>
            </a:lnSpc>
            <a:spcAft>
              <a:spcPts val="0"/>
            </a:spcAft>
          </a:pPr>
          <a:r>
            <a:rPr lang="en-NZ" sz="1400" b="1">
              <a:solidFill>
                <a:srgbClr val="000000"/>
              </a:solidFill>
              <a:effectLst/>
              <a:latin typeface="Overpass"/>
              <a:ea typeface="Times New Roman" panose="02020603050405020304" pitchFamily="18" charset="0"/>
              <a:cs typeface="Overpass"/>
            </a:rPr>
            <a:t>Gender &amp; Ethnicity Employment information (Dark Blue Sheets)</a:t>
          </a:r>
          <a:endParaRPr lang="en-NZ" sz="1100">
            <a:effectLst/>
            <a:latin typeface="Verdana" panose="020B0604030504040204" pitchFamily="34" charset="0"/>
            <a:ea typeface="Times New Roman" panose="02020603050405020304" pitchFamily="18" charset="0"/>
            <a:cs typeface="Times New Roman" panose="02020603050405020304" pitchFamily="18" charset="0"/>
          </a:endParaRPr>
        </a:p>
        <a:p>
          <a:pPr>
            <a:lnSpc>
              <a:spcPct val="120000"/>
            </a:lnSpc>
            <a:spcAft>
              <a:spcPts val="0"/>
            </a:spcAft>
          </a:pPr>
          <a:r>
            <a:rPr lang="en-NZ" sz="1100">
              <a:effectLst/>
              <a:latin typeface="Verdana" panose="020B0604030504040204" pitchFamily="34" charset="0"/>
              <a:ea typeface="Times New Roman" panose="02020603050405020304" pitchFamily="18" charset="0"/>
              <a:cs typeface="Times New Roman" panose="02020603050405020304" pitchFamily="18" charset="0"/>
            </a:rPr>
            <a:t> </a:t>
          </a:r>
        </a:p>
        <a:p>
          <a:pPr>
            <a:lnSpc>
              <a:spcPct val="120000"/>
            </a:lnSpc>
            <a:spcAft>
              <a:spcPts val="0"/>
            </a:spcAft>
          </a:pPr>
          <a:r>
            <a:rPr lang="en-NZ" sz="1100">
              <a:solidFill>
                <a:srgbClr val="000000"/>
              </a:solidFill>
              <a:effectLst/>
              <a:latin typeface="Overpass"/>
              <a:ea typeface="Times New Roman" panose="02020603050405020304" pitchFamily="18" charset="0"/>
              <a:cs typeface="Overpass"/>
            </a:rPr>
            <a:t>The next six sheets describe employment information by gender and ethnicity separately. This information contains the number employed as well as mean and median gross monthly earning information.</a:t>
          </a:r>
          <a:endParaRPr lang="en-NZ" sz="1100">
            <a:effectLst/>
            <a:latin typeface="Verdana" panose="020B0604030504040204" pitchFamily="34" charset="0"/>
            <a:ea typeface="Times New Roman" panose="02020603050405020304" pitchFamily="18" charset="0"/>
            <a:cs typeface="Times New Roman" panose="02020603050405020304" pitchFamily="18" charset="0"/>
          </a:endParaRPr>
        </a:p>
        <a:p>
          <a:pPr>
            <a:lnSpc>
              <a:spcPct val="120000"/>
            </a:lnSpc>
            <a:spcAft>
              <a:spcPts val="0"/>
            </a:spcAft>
          </a:pPr>
          <a:r>
            <a:rPr lang="en-NZ" sz="1100">
              <a:solidFill>
                <a:srgbClr val="000000"/>
              </a:solidFill>
              <a:effectLst/>
              <a:latin typeface="Overpass"/>
              <a:ea typeface="Times New Roman" panose="02020603050405020304" pitchFamily="18" charset="0"/>
              <a:cs typeface="Overpass"/>
            </a:rPr>
            <a:t> </a:t>
          </a:r>
          <a:endParaRPr lang="en-NZ" sz="1100">
            <a:effectLst/>
            <a:latin typeface="Verdana" panose="020B0604030504040204" pitchFamily="34" charset="0"/>
            <a:ea typeface="Times New Roman" panose="02020603050405020304" pitchFamily="18" charset="0"/>
            <a:cs typeface="Times New Roman" panose="02020603050405020304" pitchFamily="18" charset="0"/>
          </a:endParaRPr>
        </a:p>
        <a:p>
          <a:pPr>
            <a:lnSpc>
              <a:spcPct val="120000"/>
            </a:lnSpc>
            <a:spcAft>
              <a:spcPts val="0"/>
            </a:spcAft>
          </a:pPr>
          <a:r>
            <a:rPr lang="en-NZ" sz="1100">
              <a:solidFill>
                <a:srgbClr val="000000"/>
              </a:solidFill>
              <a:effectLst/>
              <a:latin typeface="Overpass"/>
              <a:ea typeface="Times New Roman" panose="02020603050405020304" pitchFamily="18" charset="0"/>
              <a:cs typeface="Overpass"/>
            </a:rPr>
            <a:t> All the tables are based off the Main Firm Population dataset, which are those who are economically significant, live, and associated to an Industry (about 160,000 firms) with a total employment population of 2.5 million</a:t>
          </a:r>
          <a:endParaRPr lang="en-NZ" sz="1100">
            <a:effectLst/>
            <a:latin typeface="Verdana" panose="020B0604030504040204" pitchFamily="34" charset="0"/>
            <a:ea typeface="Times New Roman" panose="02020603050405020304" pitchFamily="18" charset="0"/>
            <a:cs typeface="Times New Roman" panose="02020603050405020304" pitchFamily="18" charset="0"/>
          </a:endParaRPr>
        </a:p>
        <a:p>
          <a:pPr>
            <a:lnSpc>
              <a:spcPct val="120000"/>
            </a:lnSpc>
            <a:spcAft>
              <a:spcPts val="0"/>
            </a:spcAft>
          </a:pPr>
          <a:r>
            <a:rPr lang="en-NZ" sz="1100">
              <a:effectLst/>
              <a:latin typeface="Verdana" panose="020B0604030504040204" pitchFamily="34" charset="0"/>
              <a:ea typeface="Times New Roman" panose="02020603050405020304" pitchFamily="18" charset="0"/>
              <a:cs typeface="Times New Roman" panose="02020603050405020304" pitchFamily="18" charset="0"/>
            </a:rPr>
            <a:t> </a:t>
          </a:r>
        </a:p>
        <a:p>
          <a:pPr>
            <a:lnSpc>
              <a:spcPct val="120000"/>
            </a:lnSpc>
            <a:spcAft>
              <a:spcPts val="0"/>
            </a:spcAft>
          </a:pPr>
          <a:r>
            <a:rPr lang="en-NZ" sz="1400" b="1">
              <a:solidFill>
                <a:srgbClr val="000000"/>
              </a:solidFill>
              <a:effectLst/>
              <a:latin typeface="Overpass"/>
              <a:ea typeface="Times New Roman" panose="02020603050405020304" pitchFamily="18" charset="0"/>
              <a:cs typeface="Overpass"/>
            </a:rPr>
            <a:t>WP-Overview, Gender-WPs, &amp; Ethnicity WPs (Orange sheets)</a:t>
          </a:r>
          <a:endParaRPr lang="en-NZ" sz="1100">
            <a:effectLst/>
            <a:latin typeface="Verdana" panose="020B0604030504040204" pitchFamily="34" charset="0"/>
            <a:ea typeface="Times New Roman" panose="02020603050405020304" pitchFamily="18" charset="0"/>
            <a:cs typeface="Times New Roman" panose="02020603050405020304" pitchFamily="18" charset="0"/>
          </a:endParaRPr>
        </a:p>
        <a:p>
          <a:pPr>
            <a:lnSpc>
              <a:spcPct val="120000"/>
            </a:lnSpc>
            <a:spcAft>
              <a:spcPts val="0"/>
            </a:spcAft>
          </a:pPr>
          <a:r>
            <a:rPr lang="en-NZ" sz="1100">
              <a:effectLst/>
              <a:latin typeface="Verdana" panose="020B0604030504040204" pitchFamily="34" charset="0"/>
              <a:ea typeface="Times New Roman" panose="02020603050405020304" pitchFamily="18" charset="0"/>
              <a:cs typeface="Times New Roman" panose="02020603050405020304" pitchFamily="18" charset="0"/>
            </a:rPr>
            <a:t> </a:t>
          </a:r>
        </a:p>
        <a:p>
          <a:pPr>
            <a:lnSpc>
              <a:spcPct val="120000"/>
            </a:lnSpc>
            <a:spcAft>
              <a:spcPts val="0"/>
            </a:spcAft>
          </a:pPr>
          <a:r>
            <a:rPr lang="en-NZ" sz="1100">
              <a:solidFill>
                <a:srgbClr val="000000"/>
              </a:solidFill>
              <a:effectLst/>
              <a:latin typeface="Overpass"/>
              <a:ea typeface="Times New Roman" panose="02020603050405020304" pitchFamily="18" charset="0"/>
              <a:cs typeface="Overpass"/>
            </a:rPr>
            <a:t>This data looks at Working Proprietor owned businesses by demographic information. That is, a business is female (male) WP owned, if the number of WP’s that are female (male) owned make up the majority of those WP’s associated with that firm. This is replicated for Māori vs non-Māori WP ownership. </a:t>
          </a:r>
          <a:endParaRPr lang="en-NZ" sz="1100">
            <a:effectLst/>
            <a:latin typeface="Verdana" panose="020B0604030504040204" pitchFamily="34" charset="0"/>
            <a:ea typeface="Times New Roman" panose="02020603050405020304" pitchFamily="18" charset="0"/>
            <a:cs typeface="Times New Roman" panose="02020603050405020304" pitchFamily="18" charset="0"/>
          </a:endParaRPr>
        </a:p>
        <a:p>
          <a:pPr>
            <a:lnSpc>
              <a:spcPct val="120000"/>
            </a:lnSpc>
            <a:spcAft>
              <a:spcPts val="0"/>
            </a:spcAft>
          </a:pPr>
          <a:r>
            <a:rPr lang="en-NZ" sz="1100">
              <a:solidFill>
                <a:srgbClr val="000000"/>
              </a:solidFill>
              <a:effectLst/>
              <a:latin typeface="Overpass"/>
              <a:ea typeface="Times New Roman" panose="02020603050405020304" pitchFamily="18" charset="0"/>
              <a:cs typeface="Overpass"/>
            </a:rPr>
            <a:t> </a:t>
          </a:r>
          <a:endParaRPr lang="en-NZ" sz="1100">
            <a:effectLst/>
            <a:latin typeface="Verdana" panose="020B0604030504040204" pitchFamily="34" charset="0"/>
            <a:ea typeface="Times New Roman" panose="02020603050405020304" pitchFamily="18" charset="0"/>
            <a:cs typeface="Times New Roman" panose="02020603050405020304" pitchFamily="18" charset="0"/>
          </a:endParaRPr>
        </a:p>
        <a:p>
          <a:pPr>
            <a:lnSpc>
              <a:spcPct val="120000"/>
            </a:lnSpc>
            <a:spcAft>
              <a:spcPts val="0"/>
            </a:spcAft>
          </a:pPr>
          <a:r>
            <a:rPr lang="en-NZ" sz="1100">
              <a:solidFill>
                <a:srgbClr val="000000"/>
              </a:solidFill>
              <a:effectLst/>
              <a:latin typeface="Overpass"/>
              <a:ea typeface="Times New Roman" panose="02020603050405020304" pitchFamily="18" charset="0"/>
              <a:cs typeface="Overpass"/>
            </a:rPr>
            <a:t>The sample size tends to be small, as limited number of companies have WPs, alongside having productivity information. Caution is advised when interpreting these sets of data as it’s not clear the exact population this is representing in the broader context of business ownership.</a:t>
          </a:r>
          <a:endParaRPr lang="en-NZ" sz="1100">
            <a:effectLst/>
            <a:latin typeface="Verdana" panose="020B0604030504040204" pitchFamily="34" charset="0"/>
            <a:ea typeface="Times New Roman" panose="02020603050405020304" pitchFamily="18" charset="0"/>
            <a:cs typeface="Times New Roman" panose="02020603050405020304" pitchFamily="18" charset="0"/>
          </a:endParaRPr>
        </a:p>
        <a:p>
          <a:pPr>
            <a:lnSpc>
              <a:spcPct val="120000"/>
            </a:lnSpc>
            <a:spcAft>
              <a:spcPts val="0"/>
            </a:spcAft>
          </a:pPr>
          <a:r>
            <a:rPr lang="en-NZ" sz="1100">
              <a:effectLst/>
              <a:latin typeface="Verdana" panose="020B0604030504040204" pitchFamily="34" charset="0"/>
              <a:ea typeface="Times New Roman" panose="02020603050405020304" pitchFamily="18" charset="0"/>
              <a:cs typeface="Times New Roman" panose="02020603050405020304" pitchFamily="18" charset="0"/>
            </a:rPr>
            <a:t> </a:t>
          </a:r>
        </a:p>
        <a:p>
          <a:pPr>
            <a:lnSpc>
              <a:spcPct val="120000"/>
            </a:lnSpc>
            <a:spcAft>
              <a:spcPts val="0"/>
            </a:spcAft>
          </a:pPr>
          <a:r>
            <a:rPr lang="en-NZ" sz="1400" b="1">
              <a:solidFill>
                <a:srgbClr val="000000"/>
              </a:solidFill>
              <a:effectLst/>
              <a:latin typeface="Overpass"/>
              <a:ea typeface="Times New Roman" panose="02020603050405020304" pitchFamily="18" charset="0"/>
              <a:cs typeface="Overpass"/>
            </a:rPr>
            <a:t>FirmLed-Overview, Gend-Led, &amp; Ethnicity-Led (Green Sheets)</a:t>
          </a:r>
          <a:endParaRPr lang="en-NZ" sz="1100">
            <a:effectLst/>
            <a:latin typeface="Verdana" panose="020B0604030504040204" pitchFamily="34" charset="0"/>
            <a:ea typeface="Times New Roman" panose="02020603050405020304" pitchFamily="18" charset="0"/>
            <a:cs typeface="Times New Roman" panose="02020603050405020304" pitchFamily="18" charset="0"/>
          </a:endParaRPr>
        </a:p>
        <a:p>
          <a:pPr>
            <a:lnSpc>
              <a:spcPct val="120000"/>
            </a:lnSpc>
            <a:spcAft>
              <a:spcPts val="0"/>
            </a:spcAft>
          </a:pPr>
          <a:r>
            <a:rPr lang="en-NZ" sz="1100">
              <a:effectLst/>
              <a:latin typeface="Verdana" panose="020B0604030504040204" pitchFamily="34" charset="0"/>
              <a:ea typeface="Times New Roman" panose="02020603050405020304" pitchFamily="18" charset="0"/>
              <a:cs typeface="Times New Roman" panose="02020603050405020304" pitchFamily="18" charset="0"/>
            </a:rPr>
            <a:t> </a:t>
          </a:r>
        </a:p>
        <a:p>
          <a:pPr>
            <a:lnSpc>
              <a:spcPct val="120000"/>
            </a:lnSpc>
            <a:spcAft>
              <a:spcPts val="0"/>
            </a:spcAft>
          </a:pPr>
          <a:r>
            <a:rPr lang="en-NZ" sz="1100">
              <a:solidFill>
                <a:srgbClr val="000000"/>
              </a:solidFill>
              <a:effectLst/>
              <a:latin typeface="Overpass"/>
              <a:ea typeface="Times New Roman" panose="02020603050405020304" pitchFamily="18" charset="0"/>
              <a:cs typeface="Overpass"/>
            </a:rPr>
            <a:t>The Green sheets, these data tables focus on gender led characteristics, which makes use of the Main firm population dataset. </a:t>
          </a:r>
          <a:endParaRPr lang="en-NZ" sz="1100">
            <a:effectLst/>
            <a:latin typeface="Verdana" panose="020B0604030504040204" pitchFamily="34" charset="0"/>
            <a:ea typeface="Times New Roman" panose="02020603050405020304" pitchFamily="18" charset="0"/>
            <a:cs typeface="Times New Roman" panose="02020603050405020304" pitchFamily="18" charset="0"/>
          </a:endParaRPr>
        </a:p>
        <a:p>
          <a:pPr>
            <a:lnSpc>
              <a:spcPct val="120000"/>
            </a:lnSpc>
            <a:spcAft>
              <a:spcPts val="0"/>
            </a:spcAft>
          </a:pPr>
          <a:r>
            <a:rPr lang="en-NZ" sz="1100">
              <a:solidFill>
                <a:srgbClr val="000000"/>
              </a:solidFill>
              <a:effectLst/>
              <a:latin typeface="Overpass"/>
              <a:ea typeface="Times New Roman" panose="02020603050405020304" pitchFamily="18" charset="0"/>
              <a:cs typeface="Overpass"/>
            </a:rPr>
            <a:t> </a:t>
          </a:r>
          <a:endParaRPr lang="en-NZ" sz="1100">
            <a:effectLst/>
            <a:latin typeface="Verdana" panose="020B0604030504040204" pitchFamily="34" charset="0"/>
            <a:ea typeface="Times New Roman" panose="02020603050405020304" pitchFamily="18" charset="0"/>
            <a:cs typeface="Times New Roman" panose="02020603050405020304" pitchFamily="18" charset="0"/>
          </a:endParaRPr>
        </a:p>
        <a:p>
          <a:pPr>
            <a:lnSpc>
              <a:spcPct val="120000"/>
            </a:lnSpc>
            <a:spcAft>
              <a:spcPts val="0"/>
            </a:spcAft>
          </a:pPr>
          <a:r>
            <a:rPr lang="en-NZ" sz="1100">
              <a:solidFill>
                <a:srgbClr val="000000"/>
              </a:solidFill>
              <a:effectLst/>
              <a:latin typeface="Overpass"/>
              <a:ea typeface="Times New Roman" panose="02020603050405020304" pitchFamily="18" charset="0"/>
              <a:cs typeface="Overpass"/>
            </a:rPr>
            <a:t>To do this, we assume that the 5% highest paid employees in each firm constitute the firm’s managers and leaders. Where more than half of these employees were women, we define these as “female-led firms”; where more than half were men we define them as “male-led firms”; and where there were equal numbers of men and women we regard them as “split-led firms”. In small firms (i.e. those with less than 20 employees), the top 5% will be a single person, which in many cases will also be the owner. However, for the largest firms, the top 5% is likely to consist of the senior leadership team and perhaps the next tier of managers.</a:t>
          </a:r>
          <a:endParaRPr lang="en-NZ" sz="1100">
            <a:effectLst/>
            <a:latin typeface="Verdana" panose="020B0604030504040204" pitchFamily="34" charset="0"/>
            <a:ea typeface="Times New Roman" panose="02020603050405020304" pitchFamily="18" charset="0"/>
            <a:cs typeface="Times New Roman" panose="02020603050405020304" pitchFamily="18" charset="0"/>
          </a:endParaRPr>
        </a:p>
        <a:p>
          <a:pPr>
            <a:lnSpc>
              <a:spcPct val="120000"/>
            </a:lnSpc>
            <a:spcAft>
              <a:spcPts val="0"/>
            </a:spcAft>
          </a:pPr>
          <a:r>
            <a:rPr lang="en-NZ" sz="1100">
              <a:effectLst/>
              <a:latin typeface="Verdana" panose="020B0604030504040204" pitchFamily="34" charset="0"/>
              <a:ea typeface="Times New Roman" panose="02020603050405020304" pitchFamily="18" charset="0"/>
              <a:cs typeface="Times New Roman" panose="02020603050405020304" pitchFamily="18" charset="0"/>
            </a:rPr>
            <a:t> </a:t>
          </a:r>
        </a:p>
        <a:p>
          <a:pPr>
            <a:lnSpc>
              <a:spcPct val="120000"/>
            </a:lnSpc>
            <a:spcAft>
              <a:spcPts val="0"/>
            </a:spcAft>
          </a:pPr>
          <a:r>
            <a:rPr lang="en-NZ" sz="1400" b="1">
              <a:solidFill>
                <a:srgbClr val="000000"/>
              </a:solidFill>
              <a:effectLst/>
              <a:latin typeface="Overpass"/>
              <a:ea typeface="Times New Roman" panose="02020603050405020304" pitchFamily="18" charset="0"/>
              <a:cs typeface="Overpass"/>
            </a:rPr>
            <a:t>KEY CAVEATS AND CAUTIONS</a:t>
          </a:r>
          <a:endParaRPr lang="en-NZ" sz="1100">
            <a:effectLst/>
            <a:latin typeface="Verdana" panose="020B0604030504040204" pitchFamily="34" charset="0"/>
            <a:ea typeface="Times New Roman" panose="02020603050405020304" pitchFamily="18" charset="0"/>
            <a:cs typeface="Times New Roman" panose="02020603050405020304" pitchFamily="18" charset="0"/>
          </a:endParaRPr>
        </a:p>
        <a:p>
          <a:pPr>
            <a:lnSpc>
              <a:spcPct val="120000"/>
            </a:lnSpc>
            <a:spcAft>
              <a:spcPts val="0"/>
            </a:spcAft>
          </a:pPr>
          <a:r>
            <a:rPr lang="en-NZ" sz="1100">
              <a:solidFill>
                <a:srgbClr val="000000"/>
              </a:solidFill>
              <a:effectLst/>
              <a:latin typeface="Overpass"/>
              <a:ea typeface="Times New Roman" panose="02020603050405020304" pitchFamily="18" charset="0"/>
              <a:cs typeface="Overpass"/>
            </a:rPr>
            <a:t> </a:t>
          </a:r>
          <a:endParaRPr lang="en-NZ" sz="1100">
            <a:effectLst/>
            <a:latin typeface="Verdana" panose="020B0604030504040204" pitchFamily="34" charset="0"/>
            <a:ea typeface="Times New Roman" panose="02020603050405020304" pitchFamily="18" charset="0"/>
            <a:cs typeface="Times New Roman" panose="02020603050405020304" pitchFamily="18" charset="0"/>
          </a:endParaRPr>
        </a:p>
        <a:p>
          <a:pPr>
            <a:lnSpc>
              <a:spcPct val="120000"/>
            </a:lnSpc>
            <a:spcAft>
              <a:spcPts val="0"/>
            </a:spcAft>
          </a:pPr>
          <a:r>
            <a:rPr lang="en-NZ" sz="1100">
              <a:solidFill>
                <a:srgbClr val="000000"/>
              </a:solidFill>
              <a:effectLst/>
              <a:latin typeface="Overpass"/>
              <a:ea typeface="Times New Roman" panose="02020603050405020304" pitchFamily="18" charset="0"/>
              <a:cs typeface="Overpass"/>
            </a:rPr>
            <a:t>There are a number of caveats to bear in mind when interpreting and applying the findings in this paper. These derive from the nature of the underlying data. While the use of individual and firm-level administrative data allows for a much more extensive “bottom-up” picture than is otherwise available for analysing distributional characteristics, it also involves a number of limitations. </a:t>
          </a:r>
          <a:endParaRPr lang="en-NZ" sz="1100">
            <a:effectLst/>
            <a:latin typeface="Verdana" panose="020B0604030504040204" pitchFamily="34" charset="0"/>
            <a:ea typeface="Times New Roman" panose="02020603050405020304" pitchFamily="18" charset="0"/>
            <a:cs typeface="Times New Roman" panose="02020603050405020304" pitchFamily="18" charset="0"/>
          </a:endParaRPr>
        </a:p>
        <a:p>
          <a:pPr>
            <a:lnSpc>
              <a:spcPct val="120000"/>
            </a:lnSpc>
            <a:spcAft>
              <a:spcPts val="0"/>
            </a:spcAft>
          </a:pPr>
          <a:r>
            <a:rPr lang="en-NZ" sz="1100">
              <a:solidFill>
                <a:srgbClr val="000000"/>
              </a:solidFill>
              <a:effectLst/>
              <a:latin typeface="Overpass"/>
              <a:ea typeface="Times New Roman" panose="02020603050405020304" pitchFamily="18" charset="0"/>
              <a:cs typeface="Overpass"/>
            </a:rPr>
            <a:t> </a:t>
          </a:r>
          <a:endParaRPr lang="en-NZ" sz="1100">
            <a:effectLst/>
            <a:latin typeface="Verdana" panose="020B0604030504040204" pitchFamily="34" charset="0"/>
            <a:ea typeface="Times New Roman" panose="02020603050405020304" pitchFamily="18" charset="0"/>
            <a:cs typeface="Times New Roman" panose="02020603050405020304" pitchFamily="18" charset="0"/>
          </a:endParaRPr>
        </a:p>
        <a:p>
          <a:pPr>
            <a:lnSpc>
              <a:spcPct val="120000"/>
            </a:lnSpc>
            <a:spcAft>
              <a:spcPts val="0"/>
            </a:spcAft>
          </a:pPr>
          <a:r>
            <a:rPr lang="en-NZ" sz="1100">
              <a:solidFill>
                <a:srgbClr val="000000"/>
              </a:solidFill>
              <a:effectLst/>
              <a:latin typeface="Overpass"/>
              <a:ea typeface="Times New Roman" panose="02020603050405020304" pitchFamily="18" charset="0"/>
              <a:cs typeface="Overpass"/>
            </a:rPr>
            <a:t>Firstly, not all information is available for each dimension of interest for every firm. As a result, the populations used in this paper vary depending on the particular characteristics discussed. While employee information is available for all firms in our main exporter population, financial information for analysing firm productivity is only available for roughly two-thirds of firms, and information on business ownership is further constrained to only those firms that have working proprietors – i.e. firms where an owner or part owner is also employed by that firm. The different firm populations in our dataset are summarised in Figure 1.</a:t>
          </a:r>
          <a:endParaRPr lang="en-NZ" sz="1100">
            <a:effectLst/>
            <a:latin typeface="Verdana" panose="020B0604030504040204" pitchFamily="34" charset="0"/>
            <a:ea typeface="Times New Roman" panose="02020603050405020304" pitchFamily="18" charset="0"/>
            <a:cs typeface="Times New Roman" panose="02020603050405020304" pitchFamily="18" charset="0"/>
          </a:endParaRPr>
        </a:p>
        <a:p>
          <a:pPr>
            <a:lnSpc>
              <a:spcPct val="120000"/>
            </a:lnSpc>
            <a:spcAft>
              <a:spcPts val="0"/>
            </a:spcAft>
          </a:pPr>
          <a:r>
            <a:rPr lang="en-NZ" sz="1100">
              <a:solidFill>
                <a:srgbClr val="000000"/>
              </a:solidFill>
              <a:effectLst/>
              <a:latin typeface="Overpass"/>
              <a:ea typeface="Times New Roman" panose="02020603050405020304" pitchFamily="18" charset="0"/>
              <a:cs typeface="Overpass"/>
            </a:rPr>
            <a:t> </a:t>
          </a:r>
          <a:endParaRPr lang="en-NZ" sz="1100">
            <a:effectLst/>
            <a:latin typeface="Verdana" panose="020B0604030504040204" pitchFamily="34" charset="0"/>
            <a:ea typeface="Times New Roman" panose="02020603050405020304" pitchFamily="18" charset="0"/>
            <a:cs typeface="Times New Roman" panose="02020603050405020304" pitchFamily="18" charset="0"/>
          </a:endParaRPr>
        </a:p>
        <a:p>
          <a:pPr>
            <a:lnSpc>
              <a:spcPct val="120000"/>
            </a:lnSpc>
            <a:spcAft>
              <a:spcPts val="0"/>
            </a:spcAft>
          </a:pPr>
          <a:r>
            <a:rPr lang="en-NZ" sz="1100">
              <a:solidFill>
                <a:srgbClr val="000000"/>
              </a:solidFill>
              <a:effectLst/>
              <a:latin typeface="Overpass"/>
              <a:ea typeface="Times New Roman" panose="02020603050405020304" pitchFamily="18" charset="0"/>
              <a:cs typeface="Overpass"/>
            </a:rPr>
            <a:t> </a:t>
          </a:r>
          <a:endParaRPr lang="en-NZ" sz="1100">
            <a:effectLst/>
            <a:latin typeface="Verdana" panose="020B0604030504040204" pitchFamily="34" charset="0"/>
            <a:ea typeface="Times New Roman" panose="02020603050405020304" pitchFamily="18" charset="0"/>
            <a:cs typeface="Times New Roman" panose="02020603050405020304" pitchFamily="18" charset="0"/>
          </a:endParaRPr>
        </a:p>
        <a:p>
          <a:pPr>
            <a:lnSpc>
              <a:spcPct val="120000"/>
            </a:lnSpc>
            <a:spcAft>
              <a:spcPts val="0"/>
            </a:spcAft>
          </a:pPr>
          <a:r>
            <a:rPr lang="en-NZ" sz="1100">
              <a:solidFill>
                <a:srgbClr val="000000"/>
              </a:solidFill>
              <a:effectLst/>
              <a:latin typeface="Overpass"/>
              <a:ea typeface="Times New Roman" panose="02020603050405020304" pitchFamily="18" charset="0"/>
              <a:cs typeface="Overpass"/>
            </a:rPr>
            <a:t>Secondly, the dataset relies on export entries from the New Zealand Customs Service to identify exporting firms. As these entries only record the export of goods, only firms that exported goods in 2018 are included in our dataset. While services firms are not entirely excluded, since some exporting of goods occurs by firms in services industries, it does mean the analysis is heavily skewed towards goods industries. As exports of services represented almost a third of New Zealand’s total exports in 2018 ($25 billion) this is a notable gap. However, the unavailability of data currently prevents further analysis. Suggestions from practitioners of the IDI and LBD on how to bridge this gap would be welcomed.</a:t>
          </a:r>
          <a:endParaRPr lang="en-NZ" sz="1100">
            <a:effectLst/>
            <a:latin typeface="Verdana" panose="020B0604030504040204" pitchFamily="34" charset="0"/>
            <a:ea typeface="Times New Roman" panose="02020603050405020304" pitchFamily="18" charset="0"/>
            <a:cs typeface="Times New Roman" panose="02020603050405020304" pitchFamily="18" charset="0"/>
          </a:endParaRPr>
        </a:p>
        <a:p>
          <a:pPr>
            <a:lnSpc>
              <a:spcPct val="120000"/>
            </a:lnSpc>
            <a:spcAft>
              <a:spcPts val="0"/>
            </a:spcAft>
          </a:pPr>
          <a:r>
            <a:rPr lang="en-NZ" sz="1100">
              <a:solidFill>
                <a:srgbClr val="000000"/>
              </a:solidFill>
              <a:effectLst/>
              <a:latin typeface="Overpass"/>
              <a:ea typeface="Times New Roman" panose="02020603050405020304" pitchFamily="18" charset="0"/>
              <a:cs typeface="Overpass"/>
            </a:rPr>
            <a:t> </a:t>
          </a:r>
          <a:endParaRPr lang="en-NZ" sz="1100">
            <a:effectLst/>
            <a:latin typeface="Verdana" panose="020B0604030504040204" pitchFamily="34" charset="0"/>
            <a:ea typeface="Times New Roman" panose="02020603050405020304" pitchFamily="18" charset="0"/>
            <a:cs typeface="Times New Roman" panose="02020603050405020304" pitchFamily="18" charset="0"/>
          </a:endParaRPr>
        </a:p>
        <a:p>
          <a:pPr>
            <a:lnSpc>
              <a:spcPct val="120000"/>
            </a:lnSpc>
            <a:spcAft>
              <a:spcPts val="0"/>
            </a:spcAft>
          </a:pPr>
          <a:r>
            <a:rPr lang="en-NZ" sz="1100">
              <a:solidFill>
                <a:srgbClr val="000000"/>
              </a:solidFill>
              <a:effectLst/>
              <a:latin typeface="Overpass"/>
              <a:ea typeface="Times New Roman" panose="02020603050405020304" pitchFamily="18" charset="0"/>
              <a:cs typeface="Overpass"/>
            </a:rPr>
            <a:t>The inability to identify services exports in the IDI and LBD also means that it is not possible to distinguish between purely domestic-focused firms (i.e. those that did not export either goods or services exports) and those that exported only services. As a result, our population of “non-exporters” includes firms that exported services. This is a key limitation for making comparisons between exporting firms and non-exporting firms, as the characteristics of our “non-exporter” population are influenced by services exporting firms. Again, we welcome suggestions from IDI and LBD practitioners on how to address this.</a:t>
          </a:r>
          <a:endParaRPr lang="en-NZ" sz="1100">
            <a:effectLst/>
            <a:latin typeface="Verdana" panose="020B0604030504040204" pitchFamily="34" charset="0"/>
            <a:ea typeface="Times New Roman" panose="02020603050405020304" pitchFamily="18" charset="0"/>
            <a:cs typeface="Times New Roman" panose="02020603050405020304" pitchFamily="18" charset="0"/>
          </a:endParaRPr>
        </a:p>
        <a:p>
          <a:pPr>
            <a:lnSpc>
              <a:spcPct val="120000"/>
            </a:lnSpc>
            <a:spcAft>
              <a:spcPts val="0"/>
            </a:spcAft>
          </a:pPr>
          <a:r>
            <a:rPr lang="en-NZ" sz="1100">
              <a:solidFill>
                <a:srgbClr val="000000"/>
              </a:solidFill>
              <a:effectLst/>
              <a:latin typeface="Overpass"/>
              <a:ea typeface="Times New Roman" panose="02020603050405020304" pitchFamily="18" charset="0"/>
              <a:cs typeface="Overpass"/>
            </a:rPr>
            <a:t> </a:t>
          </a:r>
          <a:endParaRPr lang="en-NZ" sz="1100">
            <a:effectLst/>
            <a:latin typeface="Verdana" panose="020B0604030504040204" pitchFamily="34" charset="0"/>
            <a:ea typeface="Times New Roman" panose="02020603050405020304" pitchFamily="18" charset="0"/>
            <a:cs typeface="Times New Roman" panose="02020603050405020304" pitchFamily="18" charset="0"/>
          </a:endParaRPr>
        </a:p>
        <a:p>
          <a:pPr>
            <a:lnSpc>
              <a:spcPct val="120000"/>
            </a:lnSpc>
            <a:spcAft>
              <a:spcPts val="0"/>
            </a:spcAft>
          </a:pPr>
          <a:r>
            <a:rPr lang="en-NZ" sz="1100">
              <a:solidFill>
                <a:srgbClr val="000000"/>
              </a:solidFill>
              <a:effectLst/>
              <a:latin typeface="Overpass"/>
              <a:ea typeface="Times New Roman" panose="02020603050405020304" pitchFamily="18" charset="0"/>
              <a:cs typeface="Overpass"/>
            </a:rPr>
            <a:t>There are further challenges involved with linking trade data to individual firms. New Zealand firms are organised in the LBD into different enterprise groups – plant level firms, legal entities, and greater enterprise firms. These are organised in a vertical manner such that trade is often lodged at the wholesale or retail level further down the production chain, and it is not always possible to identify the firm that initially produced the exported good at the plant level. This can result, for example, in the allocation of a substantial proportion of goods trade to sectors for which no goods trade is expected to exist (for example, professional and financial services). In addition, as industry classifications are based on the industry of the final exporting firm rather than the product itself, the industry profile of exports differs to what is more commonly seen in trade analysis. In particular, manufacturing and wholesale trade exports are inflated while the significance of primary industry exporters is materially reduced. </a:t>
          </a:r>
        </a:p>
        <a:p>
          <a:pPr>
            <a:lnSpc>
              <a:spcPct val="120000"/>
            </a:lnSpc>
            <a:spcAft>
              <a:spcPts val="0"/>
            </a:spcAft>
          </a:pPr>
          <a:r>
            <a:rPr lang="en-NZ" sz="1100">
              <a:solidFill>
                <a:srgbClr val="000000"/>
              </a:solidFill>
              <a:effectLst/>
              <a:latin typeface="Overpass"/>
              <a:ea typeface="Times New Roman" panose="02020603050405020304" pitchFamily="18" charset="0"/>
              <a:cs typeface="Overpass"/>
            </a:rPr>
            <a:t/>
          </a:r>
          <a:br>
            <a:rPr lang="en-NZ" sz="1100">
              <a:solidFill>
                <a:srgbClr val="000000"/>
              </a:solidFill>
              <a:effectLst/>
              <a:latin typeface="Overpass"/>
              <a:ea typeface="Times New Roman" panose="02020603050405020304" pitchFamily="18" charset="0"/>
              <a:cs typeface="Overpass"/>
            </a:rPr>
          </a:br>
          <a:r>
            <a:rPr lang="en-NZ" sz="1100">
              <a:solidFill>
                <a:srgbClr val="000000"/>
              </a:solidFill>
              <a:effectLst/>
              <a:latin typeface="Overpass"/>
              <a:ea typeface="Times New Roman" panose="02020603050405020304" pitchFamily="18" charset="0"/>
              <a:cs typeface="Overpass"/>
            </a:rPr>
            <a:t>Finally, the data provides a cross-sectional analysis for 2018. As our dataset provides a “snapshot” of trade in the 2018 financial year, it will not pick up longitudinal aspects of firms’ exporting patterns. It also does not capture the impacts of the COVID-19 pandemic on New Zealand’s exporting landscape. However, given the most significant trade impacts from COVID-19 have been on services trade, the findings in this paper are unlikely to be materially affected by the pandemic. We plan to expand the research to longitudinal analysis in the future.</a:t>
          </a:r>
          <a:endParaRPr lang="en-NZ" sz="1100">
            <a:effectLst/>
            <a:latin typeface="Verdana" panose="020B0604030504040204" pitchFamily="34" charset="0"/>
            <a:ea typeface="Times New Roman" panose="02020603050405020304" pitchFamily="18" charset="0"/>
            <a:cs typeface="Times New Roman" panose="02020603050405020304" pitchFamily="18" charset="0"/>
          </a:endParaRPr>
        </a:p>
        <a:p>
          <a:pPr>
            <a:lnSpc>
              <a:spcPct val="120000"/>
            </a:lnSpc>
            <a:spcAft>
              <a:spcPts val="0"/>
            </a:spcAft>
          </a:pPr>
          <a:r>
            <a:rPr lang="en-NZ" sz="1100">
              <a:effectLst/>
              <a:latin typeface="Verdana" panose="020B0604030504040204" pitchFamily="34" charset="0"/>
              <a:ea typeface="Times New Roman" panose="02020603050405020304" pitchFamily="18" charset="0"/>
              <a:cs typeface="Times New Roman" panose="02020603050405020304" pitchFamily="18" charset="0"/>
            </a:rPr>
            <a:t> </a:t>
          </a:r>
        </a:p>
        <a:p>
          <a:pPr marL="180340" indent="-180340">
            <a:lnSpc>
              <a:spcPct val="120000"/>
            </a:lnSpc>
            <a:spcAft>
              <a:spcPts val="0"/>
            </a:spcAft>
            <a:tabLst>
              <a:tab pos="457200" algn="l"/>
            </a:tabLst>
          </a:pPr>
          <a:r>
            <a:rPr lang="mi-NZ" sz="1000" baseline="30000">
              <a:solidFill>
                <a:srgbClr val="B0AA6F"/>
              </a:solidFill>
              <a:effectLst/>
              <a:latin typeface="Overpass"/>
              <a:ea typeface="Times New Roman" panose="02020603050405020304" pitchFamily="18" charset="0"/>
              <a:cs typeface="Calibri" panose="020F0502020204030204" pitchFamily="34" charset="0"/>
            </a:rPr>
            <a:t>    </a:t>
          </a:r>
          <a:r>
            <a:rPr lang="mi-NZ" sz="1000" baseline="30000">
              <a:solidFill>
                <a:schemeClr val="bg1">
                  <a:lumMod val="50000"/>
                </a:schemeClr>
              </a:solidFill>
              <a:effectLst/>
              <a:latin typeface="Overpass"/>
              <a:ea typeface="Times New Roman" panose="02020603050405020304" pitchFamily="18" charset="0"/>
              <a:cs typeface="Calibri" panose="020F0502020204030204" pitchFamily="34" charset="0"/>
            </a:rPr>
            <a:t>	</a:t>
          </a:r>
          <a:r>
            <a:rPr lang="mi-NZ" sz="1000">
              <a:solidFill>
                <a:schemeClr val="bg1">
                  <a:lumMod val="50000"/>
                </a:schemeClr>
              </a:solidFill>
              <a:effectLst/>
              <a:latin typeface="Overpass"/>
              <a:ea typeface="Times New Roman" panose="02020603050405020304" pitchFamily="18" charset="0"/>
              <a:cs typeface="Calibri" panose="020F0502020204030204" pitchFamily="34" charset="0"/>
            </a:rPr>
            <a:t>See Fabling and Maré (2015a) for a more in depth discussion of working proprietors in the LBD. However, we follow a similar approach taken to Te Puni Kōkiri (2020).</a:t>
          </a:r>
          <a:endParaRPr lang="en-NZ" sz="1100">
            <a:solidFill>
              <a:schemeClr val="bg1">
                <a:lumMod val="50000"/>
              </a:schemeClr>
            </a:solidFill>
            <a:effectLst/>
            <a:latin typeface="Verdana" panose="020B0604030504040204" pitchFamily="34" charset="0"/>
            <a:ea typeface="Times New Roman" panose="02020603050405020304" pitchFamily="18" charset="0"/>
            <a:cs typeface="Times New Roman" panose="02020603050405020304" pitchFamily="18" charset="0"/>
          </a:endParaRPr>
        </a:p>
        <a:p>
          <a:pPr marL="180340" indent="-180340">
            <a:lnSpc>
              <a:spcPct val="120000"/>
            </a:lnSpc>
            <a:spcAft>
              <a:spcPts val="0"/>
            </a:spcAft>
            <a:tabLst>
              <a:tab pos="457200" algn="l"/>
            </a:tabLst>
          </a:pPr>
          <a:r>
            <a:rPr lang="mi-NZ" sz="1000" baseline="30000">
              <a:solidFill>
                <a:schemeClr val="bg1">
                  <a:lumMod val="50000"/>
                </a:schemeClr>
              </a:solidFill>
              <a:effectLst/>
              <a:latin typeface="Overpass"/>
              <a:ea typeface="Times New Roman" panose="02020603050405020304" pitchFamily="18" charset="0"/>
              <a:cs typeface="Calibri" panose="020F0502020204030204" pitchFamily="34" charset="0"/>
            </a:rPr>
            <a:t> </a:t>
          </a:r>
          <a:r>
            <a:rPr lang="mi-NZ" sz="1000">
              <a:solidFill>
                <a:schemeClr val="bg1">
                  <a:lumMod val="50000"/>
                </a:schemeClr>
              </a:solidFill>
              <a:effectLst/>
              <a:latin typeface="Overpass"/>
              <a:ea typeface="Times New Roman" panose="02020603050405020304" pitchFamily="18" charset="0"/>
              <a:cs typeface="Calibri" panose="020F0502020204030204" pitchFamily="34" charset="0"/>
            </a:rPr>
            <a:t>	For a full discussion of the underlying issues in the LBD see Fabling and Sanderson’s</a:t>
          </a:r>
          <a:r>
            <a:rPr lang="mi-NZ" sz="1000" i="1">
              <a:solidFill>
                <a:schemeClr val="bg1">
                  <a:lumMod val="50000"/>
                </a:schemeClr>
              </a:solidFill>
              <a:effectLst/>
              <a:latin typeface="Overpass"/>
              <a:ea typeface="Times New Roman" panose="02020603050405020304" pitchFamily="18" charset="0"/>
              <a:cs typeface="Calibri" panose="020F0502020204030204" pitchFamily="34" charset="0"/>
            </a:rPr>
            <a:t> ‘A Rough Guide to New Zealand’s Longitudinal Business Database (2nd Edition)</a:t>
          </a:r>
          <a:r>
            <a:rPr lang="mi-NZ" sz="1000">
              <a:solidFill>
                <a:schemeClr val="bg1">
                  <a:lumMod val="50000"/>
                </a:schemeClr>
              </a:solidFill>
              <a:effectLst/>
              <a:latin typeface="Overpass"/>
              <a:ea typeface="Times New Roman" panose="02020603050405020304" pitchFamily="18" charset="0"/>
              <a:cs typeface="Calibri" panose="020F0502020204030204" pitchFamily="34" charset="0"/>
            </a:rPr>
            <a:t>”.</a:t>
          </a:r>
          <a:endParaRPr lang="en-NZ" sz="1100">
            <a:solidFill>
              <a:schemeClr val="bg1">
                <a:lumMod val="50000"/>
              </a:schemeClr>
            </a:solidFill>
            <a:effectLst/>
            <a:latin typeface="Verdana" panose="020B0604030504040204" pitchFamily="34" charset="0"/>
            <a:ea typeface="Times New Roman" panose="02020603050405020304" pitchFamily="18" charset="0"/>
            <a:cs typeface="Times New Roman" panose="02020603050405020304" pitchFamily="18" charset="0"/>
          </a:endParaRPr>
        </a:p>
        <a:p>
          <a:endParaRPr lang="en-NZ" sz="1100">
            <a:solidFill>
              <a:sysClr val="windowText" lastClr="000000"/>
            </a:solidFill>
            <a:latin typeface="Calibri" panose="020F0502020204030204" pitchFamily="34" charset="0"/>
            <a:cs typeface="Calibri" panose="020F0502020204030204" pitchFamily="34" charset="0"/>
          </a:endParaRPr>
        </a:p>
      </xdr:txBody>
    </xdr:sp>
    <xdr:clientData/>
  </xdr:twoCellAnchor>
  <xdr:twoCellAnchor>
    <xdr:from>
      <xdr:col>15</xdr:col>
      <xdr:colOff>19050</xdr:colOff>
      <xdr:row>5</xdr:row>
      <xdr:rowOff>161924</xdr:rowOff>
    </xdr:from>
    <xdr:to>
      <xdr:col>24</xdr:col>
      <xdr:colOff>95250</xdr:colOff>
      <xdr:row>39</xdr:row>
      <xdr:rowOff>19050</xdr:rowOff>
    </xdr:to>
    <xdr:pic>
      <xdr:nvPicPr>
        <xdr:cNvPr id="4" name="Picture 3" descr="image0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63050" y="1190624"/>
          <a:ext cx="8648700" cy="5362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3" name="Table14" displayName="Table14" ref="B1:F128" totalsRowShown="0">
  <autoFilter ref="B1:F128"/>
  <tableColumns count="5">
    <tableColumn id="2" name="Variable"/>
    <tableColumn id="3" name="Description" dataDxfId="2"/>
    <tableColumn id="4" name="Calculations (If applicable)" dataDxfId="1"/>
    <tableColumn id="5" name="Suppression Applied" dataDxfId="0"/>
    <tableColumn id="6" name="Oth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election activeCell="C18" sqref="C18"/>
    </sheetView>
  </sheetViews>
  <sheetFormatPr defaultRowHeight="12.75" x14ac:dyDescent="0.2"/>
  <cols>
    <col min="1" max="1" width="13.140625" customWidth="1"/>
    <col min="2" max="2" width="12.5703125" customWidth="1"/>
    <col min="3" max="3" width="54.5703125" customWidth="1"/>
  </cols>
  <sheetData>
    <row r="1" spans="1:2" ht="23.25" x14ac:dyDescent="0.35">
      <c r="A1" s="40" t="s">
        <v>82</v>
      </c>
    </row>
    <row r="4" spans="1:2" x14ac:dyDescent="0.2">
      <c r="A4" t="s">
        <v>83</v>
      </c>
      <c r="B4" s="43" t="s">
        <v>84</v>
      </c>
    </row>
    <row r="5" spans="1:2" x14ac:dyDescent="0.2">
      <c r="A5" t="s">
        <v>85</v>
      </c>
      <c r="B5" s="42">
        <v>44648</v>
      </c>
    </row>
    <row r="7" spans="1:2" ht="15" x14ac:dyDescent="0.25">
      <c r="A7" s="32" t="s">
        <v>87</v>
      </c>
    </row>
    <row r="8" spans="1:2" ht="22.5" x14ac:dyDescent="0.2">
      <c r="A8" s="33" t="s">
        <v>88</v>
      </c>
    </row>
    <row r="9" spans="1:2" x14ac:dyDescent="0.2">
      <c r="A9" s="34" t="s">
        <v>89</v>
      </c>
    </row>
    <row r="10" spans="1:2" ht="22.5" x14ac:dyDescent="0.2">
      <c r="A10" s="33" t="s">
        <v>90</v>
      </c>
    </row>
    <row r="11" spans="1:2" x14ac:dyDescent="0.2">
      <c r="A11" t="s">
        <v>91</v>
      </c>
    </row>
    <row r="12" spans="1:2" ht="22.5" x14ac:dyDescent="0.2">
      <c r="A12" s="33" t="s">
        <v>92</v>
      </c>
    </row>
    <row r="13" spans="1:2" x14ac:dyDescent="0.2">
      <c r="A13" s="34" t="s">
        <v>93</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2060"/>
  </sheetPr>
  <dimension ref="A1:M270"/>
  <sheetViews>
    <sheetView showGridLines="0" topLeftCell="B1" workbookViewId="0">
      <selection activeCell="G69" sqref="G69"/>
    </sheetView>
  </sheetViews>
  <sheetFormatPr defaultRowHeight="12.75" x14ac:dyDescent="0.2"/>
  <cols>
    <col min="1" max="2" width="42.42578125" customWidth="1"/>
    <col min="3" max="4" width="17.85546875" customWidth="1"/>
    <col min="5" max="5" width="12" customWidth="1"/>
    <col min="6" max="6" width="15.7109375" customWidth="1"/>
  </cols>
  <sheetData>
    <row r="1" spans="1:5" ht="23.25" x14ac:dyDescent="0.35">
      <c r="A1" s="1" t="s">
        <v>70</v>
      </c>
      <c r="B1" s="1" t="s">
        <v>62</v>
      </c>
    </row>
    <row r="5" spans="1:5" x14ac:dyDescent="0.2">
      <c r="A5" s="6" t="s">
        <v>3</v>
      </c>
      <c r="B5" s="6" t="s">
        <v>67</v>
      </c>
      <c r="C5" s="6" t="s">
        <v>69</v>
      </c>
      <c r="D5" s="6" t="s">
        <v>71</v>
      </c>
      <c r="E5" s="6" t="s">
        <v>64</v>
      </c>
    </row>
    <row r="6" spans="1:5" x14ac:dyDescent="0.2">
      <c r="A6" t="s">
        <v>4</v>
      </c>
      <c r="B6" t="s">
        <v>36</v>
      </c>
      <c r="C6">
        <v>69200</v>
      </c>
      <c r="D6" s="8">
        <v>5364.5151564048801</v>
      </c>
      <c r="E6" s="8">
        <v>4412.59063557217</v>
      </c>
    </row>
    <row r="7" spans="1:5" x14ac:dyDescent="0.2">
      <c r="A7" t="s">
        <v>4</v>
      </c>
      <c r="B7" t="s">
        <v>37</v>
      </c>
      <c r="C7">
        <v>7300</v>
      </c>
      <c r="D7" s="8">
        <v>7177.1464459968001</v>
      </c>
      <c r="E7" s="8">
        <v>4134</v>
      </c>
    </row>
    <row r="8" spans="1:5" x14ac:dyDescent="0.2">
      <c r="A8" t="s">
        <v>4</v>
      </c>
      <c r="B8" t="s">
        <v>38</v>
      </c>
      <c r="C8">
        <v>262700</v>
      </c>
      <c r="D8" s="8">
        <v>6827.7280750680802</v>
      </c>
      <c r="E8" s="8">
        <v>5288.9166660000001</v>
      </c>
    </row>
    <row r="9" spans="1:5" x14ac:dyDescent="0.2">
      <c r="A9" t="s">
        <v>4</v>
      </c>
      <c r="B9" t="s">
        <v>106</v>
      </c>
      <c r="C9">
        <v>65000</v>
      </c>
      <c r="D9" s="8">
        <v>5141.3001995656296</v>
      </c>
      <c r="E9" s="8">
        <v>4247.7749999999996</v>
      </c>
    </row>
    <row r="10" spans="1:5" x14ac:dyDescent="0.2">
      <c r="A10" t="s">
        <v>4</v>
      </c>
      <c r="B10" t="s">
        <v>39</v>
      </c>
      <c r="C10">
        <v>7400</v>
      </c>
      <c r="D10" s="8">
        <v>5670.5042167339298</v>
      </c>
      <c r="E10" s="8">
        <v>4508.0969324715297</v>
      </c>
    </row>
    <row r="11" spans="1:5" x14ac:dyDescent="0.2">
      <c r="A11" t="s">
        <v>4</v>
      </c>
      <c r="B11" t="s">
        <v>40</v>
      </c>
      <c r="C11">
        <v>38900</v>
      </c>
      <c r="D11" s="8">
        <v>4815.1105536544801</v>
      </c>
      <c r="E11" s="8">
        <v>4197.1666660000001</v>
      </c>
    </row>
    <row r="12" spans="1:5" x14ac:dyDescent="0.2">
      <c r="A12" t="s">
        <v>5</v>
      </c>
      <c r="B12" t="s">
        <v>36</v>
      </c>
      <c r="C12">
        <v>14100</v>
      </c>
      <c r="D12" s="8">
        <v>4251.4553229266303</v>
      </c>
      <c r="E12" s="8">
        <v>3930.21052631579</v>
      </c>
    </row>
    <row r="13" spans="1:5" x14ac:dyDescent="0.2">
      <c r="A13" t="s">
        <v>5</v>
      </c>
      <c r="B13" t="s">
        <v>37</v>
      </c>
      <c r="C13">
        <v>12600</v>
      </c>
      <c r="D13" s="8">
        <v>5062.6763075545696</v>
      </c>
      <c r="E13" s="8">
        <v>3770.9999995396201</v>
      </c>
    </row>
    <row r="14" spans="1:5" x14ac:dyDescent="0.2">
      <c r="A14" t="s">
        <v>5</v>
      </c>
      <c r="B14" t="s">
        <v>38</v>
      </c>
      <c r="C14">
        <v>69600</v>
      </c>
      <c r="D14" s="8">
        <v>4509.9815384851199</v>
      </c>
      <c r="E14" s="8">
        <v>3724.9999990052502</v>
      </c>
    </row>
    <row r="15" spans="1:5" x14ac:dyDescent="0.2">
      <c r="A15" t="s">
        <v>5</v>
      </c>
      <c r="B15" t="s">
        <v>106</v>
      </c>
      <c r="C15">
        <v>30800</v>
      </c>
      <c r="D15" s="8">
        <v>4107.2716478935599</v>
      </c>
      <c r="E15" s="8">
        <v>3252.7289602654801</v>
      </c>
    </row>
    <row r="16" spans="1:5" x14ac:dyDescent="0.2">
      <c r="A16" t="s">
        <v>5</v>
      </c>
      <c r="B16" t="s">
        <v>39</v>
      </c>
      <c r="C16">
        <v>1900</v>
      </c>
      <c r="D16" s="8">
        <v>4287.21588499268</v>
      </c>
      <c r="E16" s="8">
        <v>3755.25988509632</v>
      </c>
    </row>
    <row r="17" spans="1:5" x14ac:dyDescent="0.2">
      <c r="A17" t="s">
        <v>5</v>
      </c>
      <c r="B17" t="s">
        <v>40</v>
      </c>
      <c r="C17">
        <v>6900</v>
      </c>
      <c r="D17" s="8">
        <v>4125.6881542872397</v>
      </c>
      <c r="E17" s="8">
        <v>3762.2924956243701</v>
      </c>
    </row>
    <row r="18" spans="1:5" x14ac:dyDescent="0.2">
      <c r="A18" t="s">
        <v>28</v>
      </c>
      <c r="B18" t="s">
        <v>36</v>
      </c>
      <c r="C18">
        <v>309800</v>
      </c>
      <c r="D18" s="8">
        <v>4615.4517884289098</v>
      </c>
      <c r="E18" s="8">
        <v>3712.8298948492802</v>
      </c>
    </row>
    <row r="19" spans="1:5" x14ac:dyDescent="0.2">
      <c r="A19" t="s">
        <v>28</v>
      </c>
      <c r="B19" t="s">
        <v>37</v>
      </c>
      <c r="C19">
        <v>39600</v>
      </c>
      <c r="D19" s="8">
        <v>4928.5535752087299</v>
      </c>
      <c r="E19" s="8">
        <v>3484.7604938271602</v>
      </c>
    </row>
    <row r="20" spans="1:5" x14ac:dyDescent="0.2">
      <c r="A20" t="s">
        <v>28</v>
      </c>
      <c r="B20" t="s">
        <v>38</v>
      </c>
      <c r="C20">
        <v>1116700</v>
      </c>
      <c r="D20" s="8">
        <v>5427.91885792009</v>
      </c>
      <c r="E20" s="8">
        <v>4121.2533832253102</v>
      </c>
    </row>
    <row r="21" spans="1:5" x14ac:dyDescent="0.2">
      <c r="A21" t="s">
        <v>28</v>
      </c>
      <c r="B21" t="s">
        <v>106</v>
      </c>
      <c r="C21">
        <v>277300</v>
      </c>
      <c r="D21" s="8">
        <v>4432.2748097942804</v>
      </c>
      <c r="E21" s="8">
        <v>3509.5670361253301</v>
      </c>
    </row>
    <row r="22" spans="1:5" x14ac:dyDescent="0.2">
      <c r="A22" t="s">
        <v>28</v>
      </c>
      <c r="B22" t="s">
        <v>39</v>
      </c>
      <c r="C22">
        <v>32100</v>
      </c>
      <c r="D22" s="8">
        <v>4790.2871427889604</v>
      </c>
      <c r="E22" s="8">
        <v>3670.7122116913301</v>
      </c>
    </row>
    <row r="23" spans="1:5" x14ac:dyDescent="0.2">
      <c r="A23" s="6" t="s">
        <v>28</v>
      </c>
      <c r="B23" s="6" t="s">
        <v>40</v>
      </c>
      <c r="C23" s="6">
        <v>119300</v>
      </c>
      <c r="D23" s="9">
        <v>4326.02231347619</v>
      </c>
      <c r="E23" s="9">
        <v>3652.5</v>
      </c>
    </row>
    <row r="25" spans="1:5" ht="15" x14ac:dyDescent="0.25">
      <c r="A25" s="23" t="s">
        <v>78</v>
      </c>
    </row>
    <row r="28" spans="1:5" x14ac:dyDescent="0.2">
      <c r="A28" s="6" t="s">
        <v>42</v>
      </c>
      <c r="B28" s="6" t="s">
        <v>67</v>
      </c>
      <c r="C28" s="6" t="s">
        <v>69</v>
      </c>
      <c r="D28" s="6" t="s">
        <v>71</v>
      </c>
      <c r="E28" s="6" t="s">
        <v>64</v>
      </c>
    </row>
    <row r="29" spans="1:5" x14ac:dyDescent="0.2">
      <c r="A29" t="s">
        <v>1</v>
      </c>
      <c r="B29" t="s">
        <v>36</v>
      </c>
      <c r="C29">
        <v>83300</v>
      </c>
      <c r="D29" s="8">
        <v>5176.3921793979398</v>
      </c>
      <c r="E29" s="8">
        <v>4287.0833329999996</v>
      </c>
    </row>
    <row r="30" spans="1:5" x14ac:dyDescent="0.2">
      <c r="A30" t="s">
        <v>1</v>
      </c>
      <c r="B30" t="s">
        <v>37</v>
      </c>
      <c r="C30">
        <v>19900</v>
      </c>
      <c r="D30" s="8">
        <v>5832.3766027717602</v>
      </c>
      <c r="E30" s="8">
        <v>3894.3042125173502</v>
      </c>
    </row>
    <row r="31" spans="1:5" x14ac:dyDescent="0.2">
      <c r="A31" t="s">
        <v>1</v>
      </c>
      <c r="B31" t="s">
        <v>38</v>
      </c>
      <c r="C31">
        <v>332400</v>
      </c>
      <c r="D31" s="8">
        <v>6342.3787788126001</v>
      </c>
      <c r="E31" s="8">
        <v>4851.5</v>
      </c>
    </row>
    <row r="32" spans="1:5" x14ac:dyDescent="0.2">
      <c r="A32" t="s">
        <v>1</v>
      </c>
      <c r="B32" t="s">
        <v>106</v>
      </c>
      <c r="C32">
        <v>95900</v>
      </c>
      <c r="D32" s="8">
        <v>4808.5143606477304</v>
      </c>
      <c r="E32" s="8">
        <v>3925.99739389876</v>
      </c>
    </row>
    <row r="33" spans="1:13" x14ac:dyDescent="0.2">
      <c r="A33" t="s">
        <v>1</v>
      </c>
      <c r="B33" t="s">
        <v>39</v>
      </c>
      <c r="C33">
        <v>9400</v>
      </c>
      <c r="D33" s="8">
        <v>5384.1289314506203</v>
      </c>
      <c r="E33" s="8">
        <v>4256.0999992417901</v>
      </c>
    </row>
    <row r="34" spans="1:13" x14ac:dyDescent="0.2">
      <c r="A34" t="s">
        <v>1</v>
      </c>
      <c r="B34" t="s">
        <v>40</v>
      </c>
      <c r="C34">
        <v>45800</v>
      </c>
      <c r="D34" s="8">
        <v>4711.6843766841603</v>
      </c>
      <c r="E34" s="8">
        <v>4118.9016659999998</v>
      </c>
    </row>
    <row r="35" spans="1:13" x14ac:dyDescent="0.2">
      <c r="A35" t="s">
        <v>2</v>
      </c>
      <c r="B35" t="s">
        <v>36</v>
      </c>
      <c r="C35">
        <v>309800</v>
      </c>
      <c r="D35" s="8">
        <v>4615.4517884289098</v>
      </c>
      <c r="E35" s="8">
        <v>3712.8298948492802</v>
      </c>
    </row>
    <row r="36" spans="1:13" x14ac:dyDescent="0.2">
      <c r="A36" t="s">
        <v>2</v>
      </c>
      <c r="B36" t="s">
        <v>37</v>
      </c>
      <c r="C36">
        <v>39500</v>
      </c>
      <c r="D36" s="8">
        <v>4928.5535752087299</v>
      </c>
      <c r="E36" s="8">
        <v>3484.7604938271602</v>
      </c>
    </row>
    <row r="37" spans="1:13" x14ac:dyDescent="0.2">
      <c r="A37" t="s">
        <v>2</v>
      </c>
      <c r="B37" t="s">
        <v>38</v>
      </c>
      <c r="C37">
        <v>1116800</v>
      </c>
      <c r="D37" s="8">
        <v>5427.91885792009</v>
      </c>
      <c r="E37" s="8">
        <v>4121.2533832253102</v>
      </c>
    </row>
    <row r="38" spans="1:13" x14ac:dyDescent="0.2">
      <c r="A38" t="s">
        <v>2</v>
      </c>
      <c r="B38" t="s">
        <v>106</v>
      </c>
      <c r="C38">
        <v>277300</v>
      </c>
      <c r="D38" s="8">
        <v>4432.2748097942804</v>
      </c>
      <c r="E38" s="8">
        <v>3509.5670361253301</v>
      </c>
    </row>
    <row r="39" spans="1:13" x14ac:dyDescent="0.2">
      <c r="A39" t="s">
        <v>2</v>
      </c>
      <c r="B39" t="s">
        <v>39</v>
      </c>
      <c r="C39">
        <v>32100</v>
      </c>
      <c r="D39" s="8">
        <v>4790.2871427889604</v>
      </c>
      <c r="E39" s="8">
        <v>3670.7122116913301</v>
      </c>
    </row>
    <row r="40" spans="1:13" x14ac:dyDescent="0.2">
      <c r="A40" s="6" t="s">
        <v>2</v>
      </c>
      <c r="B40" s="6" t="s">
        <v>40</v>
      </c>
      <c r="C40" s="6">
        <v>119300</v>
      </c>
      <c r="D40" s="9">
        <v>4326.02231347619</v>
      </c>
      <c r="E40" s="9">
        <v>3652.5</v>
      </c>
    </row>
    <row r="42" spans="1:13" ht="15" x14ac:dyDescent="0.25">
      <c r="A42" s="23" t="s">
        <v>78</v>
      </c>
    </row>
    <row r="45" spans="1:13" x14ac:dyDescent="0.2">
      <c r="A45" s="6" t="s">
        <v>0</v>
      </c>
      <c r="B45" s="6" t="s">
        <v>104</v>
      </c>
      <c r="C45" s="6" t="s">
        <v>67</v>
      </c>
      <c r="D45" s="6" t="s">
        <v>69</v>
      </c>
      <c r="E45" s="6" t="s">
        <v>71</v>
      </c>
      <c r="F45" s="6" t="s">
        <v>64</v>
      </c>
      <c r="J45" s="48"/>
      <c r="K45" s="48"/>
      <c r="L45" s="48"/>
      <c r="M45" s="48"/>
    </row>
    <row r="46" spans="1:13" x14ac:dyDescent="0.2">
      <c r="A46" t="s">
        <v>1</v>
      </c>
      <c r="B46" t="s">
        <v>6</v>
      </c>
      <c r="C46" t="s">
        <v>36</v>
      </c>
      <c r="D46">
        <v>1800</v>
      </c>
      <c r="E46" s="8">
        <v>3983.7423653076198</v>
      </c>
      <c r="F46" s="8">
        <v>3460.145</v>
      </c>
      <c r="J46" s="48"/>
      <c r="K46" s="48"/>
      <c r="L46" s="48"/>
      <c r="M46" s="48"/>
    </row>
    <row r="47" spans="1:13" x14ac:dyDescent="0.2">
      <c r="A47" t="s">
        <v>1</v>
      </c>
      <c r="B47" t="s">
        <v>6</v>
      </c>
      <c r="C47" t="s">
        <v>37</v>
      </c>
      <c r="D47">
        <v>150</v>
      </c>
      <c r="E47" s="8">
        <v>4219.5186616835799</v>
      </c>
      <c r="F47" s="8">
        <v>3477.7647449999999</v>
      </c>
      <c r="J47" s="48"/>
      <c r="K47" s="48"/>
      <c r="L47" s="48"/>
      <c r="M47" s="48"/>
    </row>
    <row r="48" spans="1:13" x14ac:dyDescent="0.2">
      <c r="A48" t="s">
        <v>1</v>
      </c>
      <c r="B48" t="s">
        <v>6</v>
      </c>
      <c r="C48" t="s">
        <v>38</v>
      </c>
      <c r="D48">
        <v>2100</v>
      </c>
      <c r="E48" s="8">
        <v>3911.41164759822</v>
      </c>
      <c r="F48" s="8">
        <v>2991.7135130000001</v>
      </c>
      <c r="J48" s="48"/>
      <c r="K48" s="48"/>
      <c r="L48" s="48"/>
      <c r="M48" s="48"/>
    </row>
    <row r="49" spans="1:13" x14ac:dyDescent="0.2">
      <c r="A49" t="s">
        <v>1</v>
      </c>
      <c r="B49" t="s">
        <v>6</v>
      </c>
      <c r="C49" t="s">
        <v>106</v>
      </c>
      <c r="D49">
        <v>970</v>
      </c>
      <c r="E49" s="8">
        <v>3353.0106469798202</v>
      </c>
      <c r="F49" s="8">
        <v>2879.2864129999998</v>
      </c>
      <c r="J49" s="48"/>
      <c r="K49" s="48"/>
      <c r="L49" s="48"/>
      <c r="M49" s="48"/>
    </row>
    <row r="50" spans="1:13" x14ac:dyDescent="0.2">
      <c r="A50" t="s">
        <v>1</v>
      </c>
      <c r="B50" t="s">
        <v>6</v>
      </c>
      <c r="C50" t="s">
        <v>39</v>
      </c>
      <c r="D50">
        <v>130</v>
      </c>
      <c r="E50" s="8">
        <v>3674.28001975387</v>
      </c>
      <c r="F50" s="8">
        <v>3061.6218749999998</v>
      </c>
      <c r="J50" s="48"/>
      <c r="K50" s="48"/>
      <c r="L50" s="48"/>
      <c r="M50" s="48"/>
    </row>
    <row r="51" spans="1:13" x14ac:dyDescent="0.2">
      <c r="A51" t="s">
        <v>1</v>
      </c>
      <c r="B51" t="s">
        <v>6</v>
      </c>
      <c r="C51" t="s">
        <v>40</v>
      </c>
      <c r="D51">
        <v>1000</v>
      </c>
      <c r="E51" s="8">
        <v>3754.0949709276101</v>
      </c>
      <c r="F51" s="8">
        <v>3364.5671050000001</v>
      </c>
      <c r="J51" s="48"/>
      <c r="K51" s="48"/>
      <c r="L51" s="48"/>
      <c r="M51" s="48"/>
    </row>
    <row r="52" spans="1:13" x14ac:dyDescent="0.2">
      <c r="A52" t="s">
        <v>1</v>
      </c>
      <c r="B52" t="s">
        <v>7</v>
      </c>
      <c r="C52" t="s">
        <v>36</v>
      </c>
      <c r="D52">
        <v>650</v>
      </c>
      <c r="E52" s="8">
        <v>4047.1652537445498</v>
      </c>
      <c r="F52" s="8">
        <v>3727.76</v>
      </c>
      <c r="J52" s="48"/>
      <c r="K52" s="48"/>
      <c r="L52" s="48"/>
      <c r="M52" s="48"/>
    </row>
    <row r="53" spans="1:13" x14ac:dyDescent="0.2">
      <c r="A53" t="s">
        <v>1</v>
      </c>
      <c r="B53" t="s">
        <v>7</v>
      </c>
      <c r="C53" t="s">
        <v>37</v>
      </c>
      <c r="D53">
        <v>700</v>
      </c>
      <c r="E53" s="8">
        <v>4075.3731685518401</v>
      </c>
      <c r="F53" s="8">
        <v>3845.812653</v>
      </c>
      <c r="J53" s="48"/>
      <c r="K53" s="48"/>
      <c r="L53" s="48"/>
      <c r="M53" s="48"/>
    </row>
    <row r="54" spans="1:13" x14ac:dyDescent="0.2">
      <c r="A54" t="s">
        <v>1</v>
      </c>
      <c r="B54" t="s">
        <v>7</v>
      </c>
      <c r="C54" t="s">
        <v>38</v>
      </c>
      <c r="D54">
        <v>1200</v>
      </c>
      <c r="E54" s="8">
        <v>5529.21037085843</v>
      </c>
      <c r="F54" s="8">
        <v>4350.6266740000001</v>
      </c>
      <c r="J54" s="48"/>
      <c r="K54" s="48"/>
      <c r="L54" s="48"/>
      <c r="M54" s="48"/>
    </row>
    <row r="55" spans="1:13" x14ac:dyDescent="0.2">
      <c r="A55" t="s">
        <v>1</v>
      </c>
      <c r="B55" t="s">
        <v>7</v>
      </c>
      <c r="C55" t="s">
        <v>106</v>
      </c>
      <c r="D55">
        <v>740</v>
      </c>
      <c r="E55" s="8">
        <v>4484.4787112147596</v>
      </c>
      <c r="F55" s="8">
        <v>3574.5652169999998</v>
      </c>
      <c r="J55" s="48"/>
      <c r="K55" s="48"/>
      <c r="L55" s="48"/>
      <c r="M55" s="48"/>
    </row>
    <row r="56" spans="1:13" x14ac:dyDescent="0.2">
      <c r="A56" t="s">
        <v>1</v>
      </c>
      <c r="B56" t="s">
        <v>7</v>
      </c>
      <c r="C56" t="s">
        <v>39</v>
      </c>
      <c r="D56" t="s">
        <v>77</v>
      </c>
      <c r="E56" t="s">
        <v>77</v>
      </c>
      <c r="F56" s="8">
        <v>3544.2332240000001</v>
      </c>
      <c r="J56" s="48"/>
      <c r="K56" s="48"/>
      <c r="L56" s="48"/>
      <c r="M56" s="48"/>
    </row>
    <row r="57" spans="1:13" x14ac:dyDescent="0.2">
      <c r="A57" t="s">
        <v>1</v>
      </c>
      <c r="B57" t="s">
        <v>7</v>
      </c>
      <c r="C57" t="s">
        <v>40</v>
      </c>
      <c r="D57">
        <v>430</v>
      </c>
      <c r="E57" s="8">
        <v>4058.0977019040602</v>
      </c>
      <c r="F57" s="8">
        <v>3721.0474469999999</v>
      </c>
      <c r="J57" s="48"/>
      <c r="K57" s="48"/>
      <c r="L57" s="48"/>
      <c r="M57" s="48"/>
    </row>
    <row r="58" spans="1:13" x14ac:dyDescent="0.2">
      <c r="A58" t="s">
        <v>1</v>
      </c>
      <c r="B58" t="s">
        <v>8</v>
      </c>
      <c r="C58" t="s">
        <v>36</v>
      </c>
      <c r="D58">
        <v>15500</v>
      </c>
      <c r="E58" s="8">
        <v>4273.5620169410104</v>
      </c>
      <c r="F58" s="8">
        <v>3910.2624510000001</v>
      </c>
      <c r="J58" s="48"/>
      <c r="K58" s="48"/>
      <c r="L58" s="48"/>
      <c r="M58" s="48"/>
    </row>
    <row r="59" spans="1:13" x14ac:dyDescent="0.2">
      <c r="A59" t="s">
        <v>1</v>
      </c>
      <c r="B59" t="s">
        <v>8</v>
      </c>
      <c r="C59" t="s">
        <v>37</v>
      </c>
      <c r="D59">
        <v>14600</v>
      </c>
      <c r="E59" s="8">
        <v>4995.6470544536296</v>
      </c>
      <c r="F59" s="8">
        <v>3728.2907959999998</v>
      </c>
      <c r="J59" s="48"/>
      <c r="K59" s="48"/>
      <c r="L59" s="48"/>
      <c r="M59" s="48"/>
    </row>
    <row r="60" spans="1:13" x14ac:dyDescent="0.2">
      <c r="A60" t="s">
        <v>1</v>
      </c>
      <c r="B60" t="s">
        <v>8</v>
      </c>
      <c r="C60" t="s">
        <v>38</v>
      </c>
      <c r="D60">
        <v>75300</v>
      </c>
      <c r="E60" s="8">
        <v>4573.5559252659696</v>
      </c>
      <c r="F60" s="8">
        <v>3749.5</v>
      </c>
      <c r="J60" s="48"/>
      <c r="K60" s="48"/>
      <c r="L60" s="48"/>
      <c r="M60" s="48"/>
    </row>
    <row r="61" spans="1:13" x14ac:dyDescent="0.2">
      <c r="A61" t="s">
        <v>1</v>
      </c>
      <c r="B61" t="s">
        <v>8</v>
      </c>
      <c r="C61" t="s">
        <v>106</v>
      </c>
      <c r="D61">
        <v>32500</v>
      </c>
      <c r="E61" s="8">
        <v>4107.4869075351799</v>
      </c>
      <c r="F61" s="8">
        <v>3262.7979220000002</v>
      </c>
      <c r="J61" s="48"/>
      <c r="K61" s="48"/>
      <c r="L61" s="48"/>
      <c r="M61" s="48"/>
    </row>
    <row r="62" spans="1:13" x14ac:dyDescent="0.2">
      <c r="A62" t="s">
        <v>1</v>
      </c>
      <c r="B62" t="s">
        <v>8</v>
      </c>
      <c r="C62" t="s">
        <v>39</v>
      </c>
      <c r="D62">
        <v>2200</v>
      </c>
      <c r="E62" s="8">
        <v>4299.4273459382503</v>
      </c>
      <c r="F62" s="8">
        <v>3730.2251299999998</v>
      </c>
      <c r="J62" s="48"/>
      <c r="K62" s="48"/>
      <c r="L62" s="48"/>
      <c r="M62" s="48"/>
    </row>
    <row r="63" spans="1:13" x14ac:dyDescent="0.2">
      <c r="A63" t="s">
        <v>1</v>
      </c>
      <c r="B63" t="s">
        <v>8</v>
      </c>
      <c r="C63" t="s">
        <v>40</v>
      </c>
      <c r="D63">
        <v>7900</v>
      </c>
      <c r="E63" s="8">
        <v>4106.5680924533599</v>
      </c>
      <c r="F63" s="8">
        <v>3728.6271579999998</v>
      </c>
      <c r="J63" s="48"/>
      <c r="K63" s="48"/>
      <c r="L63" s="48"/>
      <c r="M63" s="48"/>
    </row>
    <row r="64" spans="1:13" x14ac:dyDescent="0.2">
      <c r="A64" t="s">
        <v>1</v>
      </c>
      <c r="B64" t="s">
        <v>9</v>
      </c>
      <c r="C64" t="s">
        <v>36</v>
      </c>
      <c r="D64" t="s">
        <v>77</v>
      </c>
      <c r="E64" t="s">
        <v>77</v>
      </c>
      <c r="F64" s="8">
        <v>4723.8695429999998</v>
      </c>
      <c r="J64" s="48"/>
      <c r="K64" s="48"/>
      <c r="L64" s="48"/>
      <c r="M64" s="48"/>
    </row>
    <row r="65" spans="1:13" x14ac:dyDescent="0.2">
      <c r="A65" t="s">
        <v>1</v>
      </c>
      <c r="B65" t="s">
        <v>9</v>
      </c>
      <c r="C65" t="s">
        <v>37</v>
      </c>
      <c r="D65" t="s">
        <v>77</v>
      </c>
      <c r="E65" t="s">
        <v>77</v>
      </c>
      <c r="F65" s="8">
        <v>5620.2950730000002</v>
      </c>
      <c r="J65" s="48"/>
      <c r="K65" s="48"/>
      <c r="L65" s="48"/>
      <c r="M65" s="48"/>
    </row>
    <row r="66" spans="1:13" x14ac:dyDescent="0.2">
      <c r="A66" t="s">
        <v>1</v>
      </c>
      <c r="B66" t="s">
        <v>9</v>
      </c>
      <c r="C66" t="s">
        <v>38</v>
      </c>
      <c r="D66">
        <v>780</v>
      </c>
      <c r="E66" s="8">
        <v>9570.4747421127304</v>
      </c>
      <c r="F66" s="8">
        <v>6027.2883330000004</v>
      </c>
      <c r="J66" s="48"/>
      <c r="K66" s="48"/>
      <c r="L66" s="48"/>
      <c r="M66" s="48"/>
    </row>
    <row r="67" spans="1:13" x14ac:dyDescent="0.2">
      <c r="A67" t="s">
        <v>1</v>
      </c>
      <c r="B67" t="s">
        <v>9</v>
      </c>
      <c r="C67" t="s">
        <v>106</v>
      </c>
      <c r="D67">
        <v>190</v>
      </c>
      <c r="E67" s="8">
        <v>12625.74603722</v>
      </c>
      <c r="F67" s="8">
        <v>8631.3333330000005</v>
      </c>
      <c r="J67" s="48"/>
      <c r="K67" s="48"/>
      <c r="L67" s="48"/>
      <c r="M67" s="48"/>
    </row>
    <row r="68" spans="1:13" x14ac:dyDescent="0.2">
      <c r="A68" t="s">
        <v>1</v>
      </c>
      <c r="B68" t="s">
        <v>9</v>
      </c>
      <c r="C68" t="s">
        <v>39</v>
      </c>
      <c r="D68" t="s">
        <v>77</v>
      </c>
      <c r="E68" t="s">
        <v>77</v>
      </c>
      <c r="F68" s="8" t="s">
        <v>77</v>
      </c>
      <c r="J68" s="48"/>
      <c r="K68" s="48"/>
      <c r="L68" s="48"/>
      <c r="M68" s="48"/>
    </row>
    <row r="69" spans="1:13" x14ac:dyDescent="0.2">
      <c r="A69" t="s">
        <v>1</v>
      </c>
      <c r="B69" t="s">
        <v>9</v>
      </c>
      <c r="C69" t="s">
        <v>40</v>
      </c>
      <c r="D69">
        <v>150</v>
      </c>
      <c r="E69" s="8">
        <v>14181.803305457999</v>
      </c>
      <c r="F69" s="8">
        <v>9540.9565210000001</v>
      </c>
      <c r="J69" s="48"/>
      <c r="K69" s="48"/>
      <c r="L69" s="48"/>
      <c r="M69" s="48"/>
    </row>
    <row r="70" spans="1:13" x14ac:dyDescent="0.2">
      <c r="A70" t="s">
        <v>1</v>
      </c>
      <c r="B70" t="s">
        <v>10</v>
      </c>
      <c r="C70" t="s">
        <v>36</v>
      </c>
      <c r="D70">
        <v>1900</v>
      </c>
      <c r="E70" s="8">
        <v>6341.5641229443299</v>
      </c>
      <c r="F70" s="8">
        <v>5788.711491</v>
      </c>
      <c r="J70" s="48"/>
      <c r="K70" s="48"/>
      <c r="L70" s="48"/>
      <c r="M70" s="48"/>
    </row>
    <row r="71" spans="1:13" x14ac:dyDescent="0.2">
      <c r="A71" t="s">
        <v>1</v>
      </c>
      <c r="B71" t="s">
        <v>10</v>
      </c>
      <c r="C71" t="s">
        <v>37</v>
      </c>
      <c r="D71">
        <v>70</v>
      </c>
      <c r="E71" s="8">
        <v>38800.736986116703</v>
      </c>
      <c r="F71" s="8">
        <v>6774.6071439999996</v>
      </c>
      <c r="J71" s="48"/>
      <c r="K71" s="48"/>
      <c r="L71" s="48"/>
      <c r="M71" s="48"/>
    </row>
    <row r="72" spans="1:13" x14ac:dyDescent="0.2">
      <c r="A72" t="s">
        <v>1</v>
      </c>
      <c r="B72" t="s">
        <v>10</v>
      </c>
      <c r="C72" t="s">
        <v>38</v>
      </c>
      <c r="D72">
        <v>11600</v>
      </c>
      <c r="E72" s="8">
        <v>7204.4151769333703</v>
      </c>
      <c r="F72" s="8">
        <v>6090.25</v>
      </c>
      <c r="J72" s="48"/>
      <c r="K72" s="48"/>
      <c r="L72" s="48"/>
      <c r="M72" s="48"/>
    </row>
    <row r="73" spans="1:13" x14ac:dyDescent="0.2">
      <c r="A73" t="s">
        <v>1</v>
      </c>
      <c r="B73" t="s">
        <v>10</v>
      </c>
      <c r="C73" t="s">
        <v>106</v>
      </c>
      <c r="D73">
        <v>3300</v>
      </c>
      <c r="E73" s="8">
        <v>5763.2705056743398</v>
      </c>
      <c r="F73" s="8">
        <v>5301.1666660000001</v>
      </c>
      <c r="J73" s="48"/>
      <c r="K73" s="48"/>
      <c r="L73" s="48"/>
      <c r="M73" s="48"/>
    </row>
    <row r="74" spans="1:13" x14ac:dyDescent="0.2">
      <c r="A74" t="s">
        <v>1</v>
      </c>
      <c r="B74" t="s">
        <v>10</v>
      </c>
      <c r="C74" t="s">
        <v>39</v>
      </c>
      <c r="D74">
        <v>210</v>
      </c>
      <c r="E74" s="8">
        <v>6572.1696707378796</v>
      </c>
      <c r="F74" s="8">
        <v>6050.9250000000002</v>
      </c>
      <c r="J74" s="48"/>
      <c r="K74" s="48"/>
      <c r="L74" s="48"/>
      <c r="M74" s="48"/>
    </row>
    <row r="75" spans="1:13" x14ac:dyDescent="0.2">
      <c r="A75" t="s">
        <v>1</v>
      </c>
      <c r="B75" t="s">
        <v>10</v>
      </c>
      <c r="C75" t="s">
        <v>40</v>
      </c>
      <c r="D75">
        <v>1400</v>
      </c>
      <c r="E75" s="8">
        <v>5717.0992943962301</v>
      </c>
      <c r="F75" s="8">
        <v>5241.3333329999996</v>
      </c>
      <c r="J75" s="48"/>
      <c r="K75" s="48"/>
      <c r="L75" s="48"/>
      <c r="M75" s="48"/>
    </row>
    <row r="76" spans="1:13" x14ac:dyDescent="0.2">
      <c r="A76" t="s">
        <v>1</v>
      </c>
      <c r="B76" t="s">
        <v>11</v>
      </c>
      <c r="C76" t="s">
        <v>36</v>
      </c>
      <c r="D76">
        <v>6100</v>
      </c>
      <c r="E76" s="8">
        <v>4912.0003800455197</v>
      </c>
      <c r="F76" s="8">
        <v>3617.7007739999999</v>
      </c>
      <c r="J76" s="48"/>
      <c r="K76" s="48"/>
      <c r="L76" s="48"/>
      <c r="M76" s="48"/>
    </row>
    <row r="77" spans="1:13" x14ac:dyDescent="0.2">
      <c r="A77" t="s">
        <v>1</v>
      </c>
      <c r="B77" t="s">
        <v>11</v>
      </c>
      <c r="C77" t="s">
        <v>37</v>
      </c>
      <c r="D77" t="s">
        <v>77</v>
      </c>
      <c r="E77" t="s">
        <v>77</v>
      </c>
      <c r="F77" s="8">
        <v>4678.2009340000004</v>
      </c>
      <c r="J77" s="48"/>
      <c r="K77" s="48"/>
      <c r="L77" s="48"/>
      <c r="M77" s="48"/>
    </row>
    <row r="78" spans="1:13" x14ac:dyDescent="0.2">
      <c r="A78" t="s">
        <v>1</v>
      </c>
      <c r="B78" t="s">
        <v>11</v>
      </c>
      <c r="C78" t="s">
        <v>38</v>
      </c>
      <c r="D78">
        <v>20900</v>
      </c>
      <c r="E78" s="8">
        <v>6329.4706673795299</v>
      </c>
      <c r="F78" s="8">
        <v>4888.0833329999996</v>
      </c>
      <c r="J78" s="48"/>
      <c r="K78" s="48"/>
      <c r="L78" s="48"/>
      <c r="M78" s="48"/>
    </row>
    <row r="79" spans="1:13" x14ac:dyDescent="0.2">
      <c r="A79" t="s">
        <v>1</v>
      </c>
      <c r="B79" t="s">
        <v>11</v>
      </c>
      <c r="C79" t="s">
        <v>106</v>
      </c>
      <c r="D79">
        <v>2300</v>
      </c>
      <c r="E79" s="8">
        <v>5445.8841846569603</v>
      </c>
      <c r="F79" s="8">
        <v>4161.2565359999999</v>
      </c>
      <c r="J79" s="48"/>
      <c r="K79" s="48"/>
      <c r="L79" s="48"/>
      <c r="M79" s="48"/>
    </row>
    <row r="80" spans="1:13" x14ac:dyDescent="0.2">
      <c r="A80" t="s">
        <v>1</v>
      </c>
      <c r="B80" t="s">
        <v>11</v>
      </c>
      <c r="C80" t="s">
        <v>39</v>
      </c>
      <c r="D80" t="s">
        <v>77</v>
      </c>
      <c r="E80" t="s">
        <v>77</v>
      </c>
      <c r="F80" s="8">
        <v>3381.3091960000002</v>
      </c>
      <c r="J80" s="48"/>
      <c r="K80" s="48"/>
      <c r="L80" s="48"/>
      <c r="M80" s="48"/>
    </row>
    <row r="81" spans="1:13" x14ac:dyDescent="0.2">
      <c r="A81" t="s">
        <v>1</v>
      </c>
      <c r="B81" t="s">
        <v>11</v>
      </c>
      <c r="C81" t="s">
        <v>40</v>
      </c>
      <c r="D81" t="s">
        <v>77</v>
      </c>
      <c r="E81" t="s">
        <v>77</v>
      </c>
      <c r="F81" s="8">
        <v>3667.1273999999999</v>
      </c>
      <c r="J81" s="48"/>
      <c r="K81" s="48"/>
      <c r="L81" s="48"/>
      <c r="M81" s="48"/>
    </row>
    <row r="82" spans="1:13" x14ac:dyDescent="0.2">
      <c r="A82" t="s">
        <v>1</v>
      </c>
      <c r="B82" t="s">
        <v>12</v>
      </c>
      <c r="C82" t="s">
        <v>36</v>
      </c>
      <c r="D82">
        <v>840</v>
      </c>
      <c r="E82" s="8">
        <v>6939.18455476709</v>
      </c>
      <c r="F82" s="8">
        <v>6076.8627560000004</v>
      </c>
      <c r="J82" s="48"/>
      <c r="K82" s="48"/>
      <c r="L82" s="48"/>
      <c r="M82" s="48"/>
    </row>
    <row r="83" spans="1:13" x14ac:dyDescent="0.2">
      <c r="A83" t="s">
        <v>1</v>
      </c>
      <c r="B83" t="s">
        <v>12</v>
      </c>
      <c r="C83" t="s">
        <v>37</v>
      </c>
      <c r="D83" t="s">
        <v>77</v>
      </c>
      <c r="E83" t="s">
        <v>77</v>
      </c>
      <c r="F83" s="8">
        <v>8008.5</v>
      </c>
      <c r="J83" s="48"/>
      <c r="K83" s="48"/>
      <c r="L83" s="48"/>
      <c r="M83" s="48"/>
    </row>
    <row r="84" spans="1:13" x14ac:dyDescent="0.2">
      <c r="A84" t="s">
        <v>1</v>
      </c>
      <c r="B84" t="s">
        <v>12</v>
      </c>
      <c r="C84" t="s">
        <v>38</v>
      </c>
      <c r="D84">
        <v>4100</v>
      </c>
      <c r="E84" s="8">
        <v>8566.1818402168792</v>
      </c>
      <c r="F84" s="8">
        <v>6997.1215030000003</v>
      </c>
      <c r="J84" s="48"/>
      <c r="K84" s="48"/>
      <c r="L84" s="48"/>
      <c r="M84" s="48"/>
    </row>
    <row r="85" spans="1:13" x14ac:dyDescent="0.2">
      <c r="A85" t="s">
        <v>1</v>
      </c>
      <c r="B85" t="s">
        <v>12</v>
      </c>
      <c r="C85" t="s">
        <v>106</v>
      </c>
      <c r="D85">
        <v>1100</v>
      </c>
      <c r="E85" s="8">
        <v>6297.7852944892602</v>
      </c>
      <c r="F85" s="8">
        <v>5471.5244050000001</v>
      </c>
      <c r="J85" s="48"/>
      <c r="K85" s="48"/>
      <c r="L85" s="48"/>
      <c r="M85" s="48"/>
    </row>
    <row r="86" spans="1:13" x14ac:dyDescent="0.2">
      <c r="A86" t="s">
        <v>1</v>
      </c>
      <c r="B86" t="s">
        <v>12</v>
      </c>
      <c r="C86" t="s">
        <v>39</v>
      </c>
      <c r="D86">
        <v>70</v>
      </c>
      <c r="E86" s="8">
        <v>6725.7244915528199</v>
      </c>
      <c r="F86" s="8">
        <v>5434.75</v>
      </c>
      <c r="J86" s="48"/>
      <c r="K86" s="48"/>
      <c r="L86" s="48"/>
      <c r="M86" s="48"/>
    </row>
    <row r="87" spans="1:13" x14ac:dyDescent="0.2">
      <c r="A87" t="s">
        <v>1</v>
      </c>
      <c r="B87" t="s">
        <v>12</v>
      </c>
      <c r="C87" t="s">
        <v>40</v>
      </c>
      <c r="D87">
        <v>480</v>
      </c>
      <c r="E87" s="8">
        <v>6310.0439089526199</v>
      </c>
      <c r="F87" s="8">
        <v>5319.8280059999997</v>
      </c>
      <c r="J87" s="48"/>
      <c r="K87" s="48"/>
      <c r="L87" s="48"/>
      <c r="M87" s="48"/>
    </row>
    <row r="88" spans="1:13" x14ac:dyDescent="0.2">
      <c r="A88" t="s">
        <v>1</v>
      </c>
      <c r="B88" t="s">
        <v>13</v>
      </c>
      <c r="C88" t="s">
        <v>36</v>
      </c>
      <c r="D88">
        <v>100</v>
      </c>
      <c r="E88" s="8">
        <v>5063.3424515475699</v>
      </c>
      <c r="F88" s="8">
        <v>4816.6690669999998</v>
      </c>
      <c r="J88" s="48"/>
      <c r="K88" s="48"/>
      <c r="L88" s="48"/>
      <c r="M88" s="48"/>
    </row>
    <row r="89" spans="1:13" x14ac:dyDescent="0.2">
      <c r="A89" t="s">
        <v>1</v>
      </c>
      <c r="B89" t="s">
        <v>13</v>
      </c>
      <c r="C89" t="s">
        <v>37</v>
      </c>
      <c r="D89" t="s">
        <v>77</v>
      </c>
      <c r="E89" t="s">
        <v>77</v>
      </c>
      <c r="F89" s="8">
        <v>5356.2502629999999</v>
      </c>
      <c r="J89" s="48"/>
      <c r="K89" s="48"/>
      <c r="L89" s="48"/>
      <c r="M89" s="48"/>
    </row>
    <row r="90" spans="1:13" x14ac:dyDescent="0.2">
      <c r="A90" t="s">
        <v>1</v>
      </c>
      <c r="B90" t="s">
        <v>13</v>
      </c>
      <c r="C90" t="s">
        <v>38</v>
      </c>
      <c r="D90">
        <v>400</v>
      </c>
      <c r="E90" s="8">
        <v>6811.7530903880397</v>
      </c>
      <c r="F90" s="8">
        <v>5145.1666660000001</v>
      </c>
      <c r="J90" s="48"/>
      <c r="K90" s="48"/>
      <c r="L90" s="48"/>
      <c r="M90" s="48"/>
    </row>
    <row r="91" spans="1:13" x14ac:dyDescent="0.2">
      <c r="A91" t="s">
        <v>1</v>
      </c>
      <c r="B91" t="s">
        <v>13</v>
      </c>
      <c r="C91" t="s">
        <v>106</v>
      </c>
      <c r="D91">
        <v>80</v>
      </c>
      <c r="E91" s="8">
        <v>5516.9725442604204</v>
      </c>
      <c r="F91" s="8">
        <v>4528.6445409999997</v>
      </c>
      <c r="J91" s="48"/>
      <c r="K91" s="48"/>
      <c r="L91" s="48"/>
      <c r="M91" s="48"/>
    </row>
    <row r="92" spans="1:13" x14ac:dyDescent="0.2">
      <c r="A92" t="s">
        <v>1</v>
      </c>
      <c r="B92" t="s">
        <v>13</v>
      </c>
      <c r="C92" t="s">
        <v>39</v>
      </c>
      <c r="D92" t="s">
        <v>77</v>
      </c>
      <c r="E92" t="s">
        <v>77</v>
      </c>
      <c r="F92" s="8">
        <v>4872.8928569999998</v>
      </c>
      <c r="J92" s="48"/>
      <c r="K92" s="48"/>
      <c r="L92" s="48"/>
      <c r="M92" s="48"/>
    </row>
    <row r="93" spans="1:13" x14ac:dyDescent="0.2">
      <c r="A93" t="s">
        <v>1</v>
      </c>
      <c r="B93" t="s">
        <v>13</v>
      </c>
      <c r="C93" t="s">
        <v>40</v>
      </c>
      <c r="D93">
        <v>60</v>
      </c>
      <c r="E93" s="8">
        <v>5465.6051693397303</v>
      </c>
      <c r="F93" s="8">
        <v>4385.5695079999996</v>
      </c>
      <c r="J93" s="48"/>
      <c r="K93" s="48"/>
      <c r="L93" s="48"/>
      <c r="M93" s="48"/>
    </row>
    <row r="94" spans="1:13" x14ac:dyDescent="0.2">
      <c r="A94" t="s">
        <v>1</v>
      </c>
      <c r="B94" t="s">
        <v>14</v>
      </c>
      <c r="C94" t="s">
        <v>36</v>
      </c>
      <c r="D94">
        <v>1500</v>
      </c>
      <c r="E94" s="8">
        <v>6398.8630815624001</v>
      </c>
      <c r="F94" s="8">
        <v>5472.6666660000001</v>
      </c>
      <c r="J94" s="48"/>
      <c r="K94" s="48"/>
      <c r="L94" s="48"/>
      <c r="M94" s="48"/>
    </row>
    <row r="95" spans="1:13" x14ac:dyDescent="0.2">
      <c r="A95" t="s">
        <v>1</v>
      </c>
      <c r="B95" t="s">
        <v>14</v>
      </c>
      <c r="C95" t="s">
        <v>37</v>
      </c>
      <c r="D95" t="s">
        <v>77</v>
      </c>
      <c r="E95" t="s">
        <v>77</v>
      </c>
      <c r="F95" s="8">
        <v>10049.24677</v>
      </c>
      <c r="J95" s="48"/>
      <c r="K95" s="48"/>
      <c r="L95" s="48"/>
      <c r="M95" s="48"/>
    </row>
    <row r="96" spans="1:13" x14ac:dyDescent="0.2">
      <c r="A96" t="s">
        <v>1</v>
      </c>
      <c r="B96" t="s">
        <v>14</v>
      </c>
      <c r="C96" t="s">
        <v>38</v>
      </c>
      <c r="D96">
        <v>9800</v>
      </c>
      <c r="E96" s="8">
        <v>6097.1877697466398</v>
      </c>
      <c r="F96" s="8">
        <v>4840.9032209999996</v>
      </c>
      <c r="J96" s="48"/>
      <c r="K96" s="48"/>
      <c r="L96" s="48"/>
      <c r="M96" s="48"/>
    </row>
    <row r="97" spans="1:13" x14ac:dyDescent="0.2">
      <c r="A97" t="s">
        <v>1</v>
      </c>
      <c r="B97" t="s">
        <v>14</v>
      </c>
      <c r="C97" t="s">
        <v>106</v>
      </c>
      <c r="D97">
        <v>740</v>
      </c>
      <c r="E97" s="8">
        <v>4953.6585534887499</v>
      </c>
      <c r="F97" s="8">
        <v>4321.9166660000001</v>
      </c>
      <c r="J97" s="48"/>
      <c r="K97" s="48"/>
      <c r="L97" s="48"/>
      <c r="M97" s="48"/>
    </row>
    <row r="98" spans="1:13" x14ac:dyDescent="0.2">
      <c r="A98" t="s">
        <v>1</v>
      </c>
      <c r="B98" t="s">
        <v>14</v>
      </c>
      <c r="C98" t="s">
        <v>39</v>
      </c>
      <c r="D98" t="s">
        <v>77</v>
      </c>
      <c r="E98" t="s">
        <v>77</v>
      </c>
      <c r="F98" s="8">
        <v>5355.333149</v>
      </c>
      <c r="J98" s="48"/>
      <c r="K98" s="48"/>
      <c r="L98" s="48"/>
      <c r="M98" s="48"/>
    </row>
    <row r="99" spans="1:13" x14ac:dyDescent="0.2">
      <c r="A99" t="s">
        <v>1</v>
      </c>
      <c r="B99" t="s">
        <v>14</v>
      </c>
      <c r="C99" t="s">
        <v>40</v>
      </c>
      <c r="D99" t="s">
        <v>77</v>
      </c>
      <c r="E99" t="s">
        <v>77</v>
      </c>
      <c r="F99" s="8">
        <v>4248.3637369999997</v>
      </c>
      <c r="J99" s="48"/>
      <c r="K99" s="48"/>
      <c r="L99" s="48"/>
      <c r="M99" s="48"/>
    </row>
    <row r="100" spans="1:13" x14ac:dyDescent="0.2">
      <c r="A100" t="s">
        <v>1</v>
      </c>
      <c r="B100" t="s">
        <v>15</v>
      </c>
      <c r="C100" t="s">
        <v>36</v>
      </c>
      <c r="D100">
        <v>4000</v>
      </c>
      <c r="E100" s="8">
        <v>6109.0645974320296</v>
      </c>
      <c r="F100" s="8">
        <v>4750</v>
      </c>
      <c r="J100" s="48"/>
      <c r="K100" s="48"/>
      <c r="L100" s="48"/>
      <c r="M100" s="48"/>
    </row>
    <row r="101" spans="1:13" x14ac:dyDescent="0.2">
      <c r="A101" t="s">
        <v>1</v>
      </c>
      <c r="B101" t="s">
        <v>15</v>
      </c>
      <c r="C101" t="s">
        <v>37</v>
      </c>
      <c r="D101">
        <v>55</v>
      </c>
      <c r="E101" s="8">
        <v>96665.913380495098</v>
      </c>
      <c r="F101" s="8">
        <v>4898.5</v>
      </c>
      <c r="J101" s="48"/>
      <c r="K101" s="48"/>
      <c r="L101" s="48"/>
      <c r="M101" s="48"/>
    </row>
    <row r="102" spans="1:13" x14ac:dyDescent="0.2">
      <c r="A102" t="s">
        <v>1</v>
      </c>
      <c r="B102" t="s">
        <v>15</v>
      </c>
      <c r="C102" t="s">
        <v>38</v>
      </c>
      <c r="D102">
        <v>10600</v>
      </c>
      <c r="E102" s="8">
        <v>7735.2242534894403</v>
      </c>
      <c r="F102" s="8">
        <v>5438.8711709999998</v>
      </c>
      <c r="J102" s="48"/>
      <c r="K102" s="48"/>
      <c r="L102" s="48"/>
      <c r="M102" s="48"/>
    </row>
    <row r="103" spans="1:13" x14ac:dyDescent="0.2">
      <c r="A103" t="s">
        <v>1</v>
      </c>
      <c r="B103" t="s">
        <v>15</v>
      </c>
      <c r="C103" t="s">
        <v>106</v>
      </c>
      <c r="D103">
        <v>1700</v>
      </c>
      <c r="E103" s="8">
        <v>5542.5973049478998</v>
      </c>
      <c r="F103" s="8">
        <v>3861.75</v>
      </c>
      <c r="J103" s="48"/>
      <c r="K103" s="48"/>
      <c r="L103" s="48"/>
      <c r="M103" s="48"/>
    </row>
    <row r="104" spans="1:13" x14ac:dyDescent="0.2">
      <c r="A104" t="s">
        <v>1</v>
      </c>
      <c r="B104" t="s">
        <v>15</v>
      </c>
      <c r="C104" t="s">
        <v>39</v>
      </c>
      <c r="D104">
        <v>390</v>
      </c>
      <c r="E104" s="8">
        <v>6080.4278280714898</v>
      </c>
      <c r="F104" s="8">
        <v>4625.8333329999996</v>
      </c>
      <c r="J104" s="48"/>
      <c r="K104" s="48"/>
      <c r="L104" s="48"/>
      <c r="M104" s="48"/>
    </row>
    <row r="105" spans="1:13" x14ac:dyDescent="0.2">
      <c r="A105" t="s">
        <v>1</v>
      </c>
      <c r="B105" t="s">
        <v>15</v>
      </c>
      <c r="C105" t="s">
        <v>40</v>
      </c>
      <c r="D105">
        <v>1300</v>
      </c>
      <c r="E105" s="8">
        <v>4521.9936179934202</v>
      </c>
      <c r="F105" s="8">
        <v>3488.8284130000002</v>
      </c>
      <c r="J105" s="48"/>
      <c r="K105" s="48"/>
      <c r="L105" s="48"/>
      <c r="M105" s="48"/>
    </row>
    <row r="106" spans="1:13" x14ac:dyDescent="0.2">
      <c r="A106" t="s">
        <v>1</v>
      </c>
      <c r="B106" t="s">
        <v>16</v>
      </c>
      <c r="C106" t="s">
        <v>36</v>
      </c>
      <c r="D106">
        <v>19700</v>
      </c>
      <c r="E106" s="8">
        <v>5468.1390322379102</v>
      </c>
      <c r="F106" s="8">
        <v>4652.9278519999998</v>
      </c>
      <c r="J106" s="48"/>
      <c r="K106" s="48"/>
      <c r="L106" s="48"/>
      <c r="M106" s="48"/>
    </row>
    <row r="107" spans="1:13" x14ac:dyDescent="0.2">
      <c r="A107" t="s">
        <v>1</v>
      </c>
      <c r="B107" t="s">
        <v>16</v>
      </c>
      <c r="C107" t="s">
        <v>37</v>
      </c>
      <c r="D107">
        <v>2300</v>
      </c>
      <c r="E107" s="8">
        <v>6008.9271816720802</v>
      </c>
      <c r="F107" s="8">
        <v>4450</v>
      </c>
      <c r="J107" s="48"/>
      <c r="K107" s="48"/>
      <c r="L107" s="48"/>
      <c r="M107" s="48"/>
    </row>
    <row r="108" spans="1:13" x14ac:dyDescent="0.2">
      <c r="A108" t="s">
        <v>1</v>
      </c>
      <c r="B108" t="s">
        <v>16</v>
      </c>
      <c r="C108" t="s">
        <v>38</v>
      </c>
      <c r="D108">
        <v>75100</v>
      </c>
      <c r="E108" s="8">
        <v>7027.0407251432998</v>
      </c>
      <c r="F108" s="8">
        <v>5681.7083329999996</v>
      </c>
      <c r="J108" s="48"/>
      <c r="K108" s="48"/>
      <c r="L108" s="48"/>
      <c r="M108" s="48"/>
    </row>
    <row r="109" spans="1:13" x14ac:dyDescent="0.2">
      <c r="A109" t="s">
        <v>1</v>
      </c>
      <c r="B109" t="s">
        <v>16</v>
      </c>
      <c r="C109" t="s">
        <v>106</v>
      </c>
      <c r="D109">
        <v>25100</v>
      </c>
      <c r="E109" s="8">
        <v>5189.34954713774</v>
      </c>
      <c r="F109" s="8">
        <v>4458.1375779999998</v>
      </c>
      <c r="J109" s="48"/>
      <c r="K109" s="48"/>
      <c r="L109" s="48"/>
      <c r="M109" s="48"/>
    </row>
    <row r="110" spans="1:13" x14ac:dyDescent="0.2">
      <c r="A110" t="s">
        <v>1</v>
      </c>
      <c r="B110" t="s">
        <v>16</v>
      </c>
      <c r="C110" t="s">
        <v>39</v>
      </c>
      <c r="D110">
        <v>2000</v>
      </c>
      <c r="E110" s="8">
        <v>5908.46513219998</v>
      </c>
      <c r="F110" s="8">
        <v>4901.5891659999998</v>
      </c>
      <c r="J110" s="48"/>
      <c r="K110" s="48"/>
      <c r="L110" s="48"/>
      <c r="M110" s="48"/>
    </row>
    <row r="111" spans="1:13" x14ac:dyDescent="0.2">
      <c r="A111" t="s">
        <v>1</v>
      </c>
      <c r="B111" t="s">
        <v>16</v>
      </c>
      <c r="C111" t="s">
        <v>40</v>
      </c>
      <c r="D111">
        <v>15300</v>
      </c>
      <c r="E111" s="8">
        <v>4971.6061893903698</v>
      </c>
      <c r="F111" s="8">
        <v>4503.9166670000004</v>
      </c>
      <c r="J111" s="48"/>
      <c r="K111" s="48"/>
      <c r="L111" s="48"/>
      <c r="M111" s="48"/>
    </row>
    <row r="112" spans="1:13" x14ac:dyDescent="0.2">
      <c r="A112" t="s">
        <v>1</v>
      </c>
      <c r="B112" t="s">
        <v>17</v>
      </c>
      <c r="C112" t="s">
        <v>36</v>
      </c>
      <c r="D112">
        <v>80</v>
      </c>
      <c r="E112" s="8">
        <v>11245.714311289399</v>
      </c>
      <c r="F112" s="8">
        <v>8295.3125569999993</v>
      </c>
      <c r="J112" s="48"/>
      <c r="K112" s="48"/>
      <c r="L112" s="48"/>
      <c r="M112" s="48"/>
    </row>
    <row r="113" spans="1:13" x14ac:dyDescent="0.2">
      <c r="A113" t="s">
        <v>1</v>
      </c>
      <c r="B113" t="s">
        <v>17</v>
      </c>
      <c r="C113" t="s">
        <v>37</v>
      </c>
      <c r="D113" t="s">
        <v>77</v>
      </c>
      <c r="E113" t="s">
        <v>77</v>
      </c>
      <c r="F113" s="8">
        <v>25350.538649999999</v>
      </c>
      <c r="J113" s="48"/>
      <c r="K113" s="48"/>
      <c r="L113" s="48"/>
      <c r="M113" s="48"/>
    </row>
    <row r="114" spans="1:13" x14ac:dyDescent="0.2">
      <c r="A114" t="s">
        <v>1</v>
      </c>
      <c r="B114" t="s">
        <v>17</v>
      </c>
      <c r="C114" t="s">
        <v>38</v>
      </c>
      <c r="D114">
        <v>1800</v>
      </c>
      <c r="E114" s="8">
        <v>11173.2727808445</v>
      </c>
      <c r="F114" s="8">
        <v>8210.6942959999997</v>
      </c>
      <c r="J114" s="48"/>
      <c r="K114" s="48"/>
      <c r="L114" s="48"/>
      <c r="M114" s="48"/>
    </row>
    <row r="115" spans="1:13" x14ac:dyDescent="0.2">
      <c r="A115" t="s">
        <v>1</v>
      </c>
      <c r="B115" t="s">
        <v>17</v>
      </c>
      <c r="C115" t="s">
        <v>106</v>
      </c>
      <c r="D115">
        <v>410</v>
      </c>
      <c r="E115" s="8">
        <v>9866.2104105101607</v>
      </c>
      <c r="F115" s="8">
        <v>7941.1804229999998</v>
      </c>
      <c r="J115" s="48"/>
      <c r="K115" s="48"/>
      <c r="L115" s="48"/>
      <c r="M115" s="48"/>
    </row>
    <row r="116" spans="1:13" x14ac:dyDescent="0.2">
      <c r="A116" t="s">
        <v>1</v>
      </c>
      <c r="B116" t="s">
        <v>17</v>
      </c>
      <c r="C116" t="s">
        <v>39</v>
      </c>
      <c r="D116">
        <v>30</v>
      </c>
      <c r="E116" s="8">
        <v>9914.5871489182991</v>
      </c>
      <c r="F116" s="8">
        <v>9153.8822240000009</v>
      </c>
      <c r="J116" s="48"/>
      <c r="K116" s="48"/>
      <c r="L116" s="48"/>
      <c r="M116" s="48"/>
    </row>
    <row r="117" spans="1:13" x14ac:dyDescent="0.2">
      <c r="A117" t="s">
        <v>1</v>
      </c>
      <c r="B117" t="s">
        <v>17</v>
      </c>
      <c r="C117" t="s">
        <v>40</v>
      </c>
      <c r="D117">
        <v>45</v>
      </c>
      <c r="E117" s="8">
        <v>8101.1251640094697</v>
      </c>
      <c r="F117" s="8">
        <v>7178.3333329999996</v>
      </c>
      <c r="J117" s="48"/>
      <c r="K117" s="48"/>
      <c r="L117" s="48"/>
      <c r="M117" s="48"/>
    </row>
    <row r="118" spans="1:13" x14ac:dyDescent="0.2">
      <c r="A118" t="s">
        <v>1</v>
      </c>
      <c r="B118" t="s">
        <v>18</v>
      </c>
      <c r="C118" t="s">
        <v>36</v>
      </c>
      <c r="D118">
        <v>340</v>
      </c>
      <c r="E118" s="8">
        <v>4693.75603179885</v>
      </c>
      <c r="F118" s="8">
        <v>4001.9447279999999</v>
      </c>
      <c r="J118" s="48"/>
      <c r="K118" s="48"/>
      <c r="L118" s="48"/>
      <c r="M118" s="48"/>
    </row>
    <row r="119" spans="1:13" x14ac:dyDescent="0.2">
      <c r="A119" t="s">
        <v>1</v>
      </c>
      <c r="B119" t="s">
        <v>18</v>
      </c>
      <c r="C119" t="s">
        <v>37</v>
      </c>
      <c r="D119">
        <v>30</v>
      </c>
      <c r="E119" s="8">
        <v>7711.9900122215104</v>
      </c>
      <c r="F119" s="8">
        <v>4198.7392550000004</v>
      </c>
      <c r="J119" s="48"/>
      <c r="K119" s="48"/>
      <c r="L119" s="48"/>
      <c r="M119" s="48"/>
    </row>
    <row r="120" spans="1:13" x14ac:dyDescent="0.2">
      <c r="A120" t="s">
        <v>1</v>
      </c>
      <c r="B120" t="s">
        <v>18</v>
      </c>
      <c r="C120" t="s">
        <v>38</v>
      </c>
      <c r="D120">
        <v>1300</v>
      </c>
      <c r="E120" s="8">
        <v>5858.5320155162899</v>
      </c>
      <c r="F120" s="8">
        <v>4534.1930659999998</v>
      </c>
      <c r="J120" s="48"/>
      <c r="K120" s="48"/>
      <c r="L120" s="48"/>
      <c r="M120" s="48"/>
    </row>
    <row r="121" spans="1:13" x14ac:dyDescent="0.2">
      <c r="A121" t="s">
        <v>1</v>
      </c>
      <c r="B121" t="s">
        <v>18</v>
      </c>
      <c r="C121" t="s">
        <v>106</v>
      </c>
      <c r="D121">
        <v>400</v>
      </c>
      <c r="E121" s="8">
        <v>4678.5402686015696</v>
      </c>
      <c r="F121" s="8">
        <v>3745.19875</v>
      </c>
      <c r="J121" s="48"/>
      <c r="K121" s="48"/>
      <c r="L121" s="48"/>
      <c r="M121" s="48"/>
    </row>
    <row r="122" spans="1:13" x14ac:dyDescent="0.2">
      <c r="A122" t="s">
        <v>1</v>
      </c>
      <c r="B122" t="s">
        <v>18</v>
      </c>
      <c r="C122" t="s">
        <v>39</v>
      </c>
      <c r="D122">
        <v>40</v>
      </c>
      <c r="E122" s="8">
        <v>5260.3916392547198</v>
      </c>
      <c r="F122" s="8">
        <v>4699.0833329999996</v>
      </c>
      <c r="J122" s="48"/>
      <c r="K122" s="48"/>
      <c r="L122" s="48"/>
      <c r="M122" s="48"/>
    </row>
    <row r="123" spans="1:13" x14ac:dyDescent="0.2">
      <c r="A123" t="s">
        <v>1</v>
      </c>
      <c r="B123" t="s">
        <v>18</v>
      </c>
      <c r="C123" t="s">
        <v>40</v>
      </c>
      <c r="D123">
        <v>350</v>
      </c>
      <c r="E123" s="8">
        <v>4137.8414537703102</v>
      </c>
      <c r="F123" s="8">
        <v>3740.5546039999999</v>
      </c>
      <c r="J123" s="48"/>
      <c r="K123" s="48"/>
      <c r="L123" s="48"/>
      <c r="M123" s="48"/>
    </row>
    <row r="124" spans="1:13" x14ac:dyDescent="0.2">
      <c r="A124" t="s">
        <v>1</v>
      </c>
      <c r="B124" t="s">
        <v>19</v>
      </c>
      <c r="C124" t="s">
        <v>36</v>
      </c>
      <c r="D124">
        <v>2700</v>
      </c>
      <c r="E124" s="8">
        <v>7341.8345683656598</v>
      </c>
      <c r="F124" s="8">
        <v>6311.4</v>
      </c>
      <c r="J124" s="48"/>
      <c r="K124" s="48"/>
      <c r="L124" s="48"/>
      <c r="M124" s="48"/>
    </row>
    <row r="125" spans="1:13" x14ac:dyDescent="0.2">
      <c r="A125" t="s">
        <v>1</v>
      </c>
      <c r="B125" t="s">
        <v>19</v>
      </c>
      <c r="C125" t="s">
        <v>37</v>
      </c>
      <c r="D125">
        <v>130</v>
      </c>
      <c r="E125" s="8">
        <v>10339.7011717116</v>
      </c>
      <c r="F125" s="8">
        <v>5709.75</v>
      </c>
      <c r="J125" s="48"/>
      <c r="K125" s="48"/>
      <c r="L125" s="48"/>
      <c r="M125" s="48"/>
    </row>
    <row r="126" spans="1:13" x14ac:dyDescent="0.2">
      <c r="A126" t="s">
        <v>1</v>
      </c>
      <c r="B126" t="s">
        <v>19</v>
      </c>
      <c r="C126" t="s">
        <v>38</v>
      </c>
      <c r="D126">
        <v>10200</v>
      </c>
      <c r="E126" s="8">
        <v>8486.7488509440009</v>
      </c>
      <c r="F126" s="8">
        <v>6942.875</v>
      </c>
      <c r="J126" s="48"/>
      <c r="K126" s="48"/>
      <c r="L126" s="48"/>
      <c r="M126" s="48"/>
    </row>
    <row r="127" spans="1:13" x14ac:dyDescent="0.2">
      <c r="A127" t="s">
        <v>1</v>
      </c>
      <c r="B127" t="s">
        <v>19</v>
      </c>
      <c r="C127" t="s">
        <v>106</v>
      </c>
      <c r="D127">
        <v>1100</v>
      </c>
      <c r="E127" s="8">
        <v>6006.9545527569098</v>
      </c>
      <c r="F127" s="8">
        <v>4665.0833329999996</v>
      </c>
      <c r="J127" s="48"/>
      <c r="K127" s="48"/>
      <c r="L127" s="48"/>
      <c r="M127" s="48"/>
    </row>
    <row r="128" spans="1:13" x14ac:dyDescent="0.2">
      <c r="A128" t="s">
        <v>1</v>
      </c>
      <c r="B128" t="s">
        <v>19</v>
      </c>
      <c r="C128" t="s">
        <v>39</v>
      </c>
      <c r="D128">
        <v>360</v>
      </c>
      <c r="E128" s="8">
        <v>7887.2927822547199</v>
      </c>
      <c r="F128" s="8">
        <v>7095.125</v>
      </c>
      <c r="J128" s="48"/>
      <c r="K128" s="48"/>
      <c r="L128" s="48"/>
      <c r="M128" s="48"/>
    </row>
    <row r="129" spans="1:13" x14ac:dyDescent="0.2">
      <c r="A129" t="s">
        <v>1</v>
      </c>
      <c r="B129" t="s">
        <v>19</v>
      </c>
      <c r="C129" t="s">
        <v>40</v>
      </c>
      <c r="D129">
        <v>430</v>
      </c>
      <c r="E129" s="8">
        <v>5775.1102326201799</v>
      </c>
      <c r="F129" s="8">
        <v>4428.4166660000001</v>
      </c>
      <c r="J129" s="48"/>
      <c r="K129" s="48"/>
      <c r="L129" s="48"/>
      <c r="M129" s="48"/>
    </row>
    <row r="130" spans="1:13" x14ac:dyDescent="0.2">
      <c r="A130" t="s">
        <v>1</v>
      </c>
      <c r="B130" t="s">
        <v>20</v>
      </c>
      <c r="C130" t="s">
        <v>36</v>
      </c>
      <c r="D130">
        <v>4500</v>
      </c>
      <c r="E130" s="8">
        <v>5967.1912001494202</v>
      </c>
      <c r="F130" s="8">
        <v>5114.4807410000003</v>
      </c>
      <c r="J130" s="48"/>
      <c r="K130" s="48"/>
      <c r="L130" s="48"/>
      <c r="M130" s="48"/>
    </row>
    <row r="131" spans="1:13" x14ac:dyDescent="0.2">
      <c r="A131" t="s">
        <v>1</v>
      </c>
      <c r="B131" t="s">
        <v>20</v>
      </c>
      <c r="C131" t="s">
        <v>37</v>
      </c>
      <c r="D131">
        <v>80</v>
      </c>
      <c r="E131" s="8">
        <v>5906.8170062342597</v>
      </c>
      <c r="F131" s="8">
        <v>4784.8333329999996</v>
      </c>
      <c r="J131" s="48"/>
      <c r="K131" s="48"/>
      <c r="L131" s="48"/>
      <c r="M131" s="48"/>
    </row>
    <row r="132" spans="1:13" x14ac:dyDescent="0.2">
      <c r="A132" t="s">
        <v>1</v>
      </c>
      <c r="B132" t="s">
        <v>20</v>
      </c>
      <c r="C132" t="s">
        <v>38</v>
      </c>
      <c r="D132">
        <v>29800</v>
      </c>
      <c r="E132" s="8">
        <v>7260.6081144170903</v>
      </c>
      <c r="F132" s="8">
        <v>5994.0833329999996</v>
      </c>
      <c r="J132" s="48"/>
      <c r="K132" s="48"/>
      <c r="L132" s="48"/>
      <c r="M132" s="48"/>
    </row>
    <row r="133" spans="1:13" x14ac:dyDescent="0.2">
      <c r="A133" t="s">
        <v>1</v>
      </c>
      <c r="B133" t="s">
        <v>20</v>
      </c>
      <c r="C133" t="s">
        <v>106</v>
      </c>
      <c r="D133">
        <v>6300</v>
      </c>
      <c r="E133" s="8">
        <v>6029.7115698770704</v>
      </c>
      <c r="F133" s="8">
        <v>4988.8802960000003</v>
      </c>
      <c r="J133" s="48"/>
      <c r="K133" s="48"/>
      <c r="L133" s="48"/>
      <c r="M133" s="48"/>
    </row>
    <row r="134" spans="1:13" x14ac:dyDescent="0.2">
      <c r="A134" t="s">
        <v>1</v>
      </c>
      <c r="B134" t="s">
        <v>20</v>
      </c>
      <c r="C134" t="s">
        <v>39</v>
      </c>
      <c r="D134">
        <v>540</v>
      </c>
      <c r="E134" s="8">
        <v>6163.2416554726797</v>
      </c>
      <c r="F134" s="8">
        <v>5418.75</v>
      </c>
      <c r="J134" s="48"/>
      <c r="K134" s="48"/>
      <c r="L134" s="48"/>
      <c r="M134" s="48"/>
    </row>
    <row r="135" spans="1:13" x14ac:dyDescent="0.2">
      <c r="A135" t="s">
        <v>1</v>
      </c>
      <c r="B135" t="s">
        <v>20</v>
      </c>
      <c r="C135" t="s">
        <v>40</v>
      </c>
      <c r="D135">
        <v>2800</v>
      </c>
      <c r="E135" s="8">
        <v>5357.9931994100098</v>
      </c>
      <c r="F135" s="8">
        <v>4563.0833329999996</v>
      </c>
      <c r="J135" s="48"/>
      <c r="K135" s="48"/>
      <c r="L135" s="48"/>
      <c r="M135" s="48"/>
    </row>
    <row r="136" spans="1:13" x14ac:dyDescent="0.2">
      <c r="A136" t="s">
        <v>1</v>
      </c>
      <c r="B136" t="s">
        <v>21</v>
      </c>
      <c r="C136" t="s">
        <v>36</v>
      </c>
      <c r="D136">
        <v>90</v>
      </c>
      <c r="E136" s="8">
        <v>5132.1337323678599</v>
      </c>
      <c r="F136" s="8">
        <v>4619.081999</v>
      </c>
      <c r="J136" s="48"/>
      <c r="K136" s="48"/>
      <c r="L136" s="48"/>
      <c r="M136" s="48"/>
    </row>
    <row r="137" spans="1:13" x14ac:dyDescent="0.2">
      <c r="A137" t="s">
        <v>1</v>
      </c>
      <c r="B137" t="s">
        <v>21</v>
      </c>
      <c r="C137" t="s">
        <v>37</v>
      </c>
      <c r="D137" t="s">
        <v>77</v>
      </c>
      <c r="E137" t="s">
        <v>77</v>
      </c>
      <c r="F137" s="8">
        <v>4301.3920250000001</v>
      </c>
      <c r="J137" s="48"/>
      <c r="K137" s="48"/>
      <c r="L137" s="48"/>
      <c r="M137" s="48"/>
    </row>
    <row r="138" spans="1:13" x14ac:dyDescent="0.2">
      <c r="A138" t="s">
        <v>1</v>
      </c>
      <c r="B138" t="s">
        <v>21</v>
      </c>
      <c r="C138" t="s">
        <v>38</v>
      </c>
      <c r="D138">
        <v>580</v>
      </c>
      <c r="E138" s="8">
        <v>6884.4993856503897</v>
      </c>
      <c r="F138" s="8">
        <v>5623.4166660000001</v>
      </c>
      <c r="J138" s="48"/>
      <c r="K138" s="48"/>
      <c r="L138" s="48"/>
      <c r="M138" s="48"/>
    </row>
    <row r="139" spans="1:13" x14ac:dyDescent="0.2">
      <c r="A139" t="s">
        <v>1</v>
      </c>
      <c r="B139" t="s">
        <v>21</v>
      </c>
      <c r="C139" t="s">
        <v>106</v>
      </c>
      <c r="D139">
        <v>150</v>
      </c>
      <c r="E139" s="8">
        <v>4909.3164771321899</v>
      </c>
      <c r="F139" s="8">
        <v>3806.4561469999999</v>
      </c>
      <c r="J139" s="48"/>
      <c r="K139" s="48"/>
      <c r="L139" s="48"/>
      <c r="M139" s="48"/>
    </row>
    <row r="140" spans="1:13" x14ac:dyDescent="0.2">
      <c r="A140" t="s">
        <v>1</v>
      </c>
      <c r="B140" t="s">
        <v>21</v>
      </c>
      <c r="C140" t="s">
        <v>39</v>
      </c>
      <c r="D140">
        <v>18</v>
      </c>
      <c r="E140" s="8">
        <v>5240.1003042090497</v>
      </c>
      <c r="F140" s="8">
        <v>4333.4317789999996</v>
      </c>
      <c r="J140" s="48"/>
      <c r="K140" s="48"/>
      <c r="L140" s="48"/>
      <c r="M140" s="48"/>
    </row>
    <row r="141" spans="1:13" x14ac:dyDescent="0.2">
      <c r="A141" t="s">
        <v>1</v>
      </c>
      <c r="B141" t="s">
        <v>21</v>
      </c>
      <c r="C141" t="s">
        <v>40</v>
      </c>
      <c r="D141">
        <v>230</v>
      </c>
      <c r="E141" s="8">
        <v>4344.1233720513201</v>
      </c>
      <c r="F141" s="8">
        <v>3960.4166660000001</v>
      </c>
      <c r="J141" s="48"/>
      <c r="K141" s="48"/>
      <c r="L141" s="48"/>
      <c r="M141" s="48"/>
    </row>
    <row r="142" spans="1:13" x14ac:dyDescent="0.2">
      <c r="A142" t="s">
        <v>1</v>
      </c>
      <c r="B142" t="s">
        <v>22</v>
      </c>
      <c r="C142" t="s">
        <v>36</v>
      </c>
      <c r="D142">
        <v>12600</v>
      </c>
      <c r="E142" s="8">
        <v>4022.89224068062</v>
      </c>
      <c r="F142" s="8">
        <v>3400.911513</v>
      </c>
      <c r="J142" s="48"/>
      <c r="K142" s="48"/>
      <c r="L142" s="48"/>
      <c r="M142" s="48"/>
    </row>
    <row r="143" spans="1:13" x14ac:dyDescent="0.2">
      <c r="A143" t="s">
        <v>1</v>
      </c>
      <c r="B143" t="s">
        <v>22</v>
      </c>
      <c r="C143" t="s">
        <v>37</v>
      </c>
      <c r="D143">
        <v>400</v>
      </c>
      <c r="E143" s="8">
        <v>5265.3130033298003</v>
      </c>
      <c r="F143" s="8">
        <v>3513.698707</v>
      </c>
      <c r="J143" s="48"/>
      <c r="K143" s="48"/>
      <c r="L143" s="48"/>
      <c r="M143" s="48"/>
    </row>
    <row r="144" spans="1:13" x14ac:dyDescent="0.2">
      <c r="A144" t="s">
        <v>1</v>
      </c>
      <c r="B144" t="s">
        <v>22</v>
      </c>
      <c r="C144" t="s">
        <v>38</v>
      </c>
      <c r="D144">
        <v>33000</v>
      </c>
      <c r="E144" s="8">
        <v>4135.459528163</v>
      </c>
      <c r="F144" s="8">
        <v>3120.5601369999999</v>
      </c>
      <c r="J144" s="48"/>
      <c r="K144" s="48"/>
      <c r="L144" s="48"/>
      <c r="M144" s="48"/>
    </row>
    <row r="145" spans="1:13" x14ac:dyDescent="0.2">
      <c r="A145" t="s">
        <v>1</v>
      </c>
      <c r="B145" t="s">
        <v>22</v>
      </c>
      <c r="C145" t="s">
        <v>106</v>
      </c>
      <c r="D145">
        <v>9500</v>
      </c>
      <c r="E145" s="8">
        <v>3629.8076173443101</v>
      </c>
      <c r="F145" s="8">
        <v>3021.2956600000002</v>
      </c>
      <c r="J145" s="48"/>
      <c r="K145" s="48"/>
      <c r="L145" s="48"/>
      <c r="M145" s="48"/>
    </row>
    <row r="146" spans="1:13" x14ac:dyDescent="0.2">
      <c r="A146" t="s">
        <v>1</v>
      </c>
      <c r="B146" t="s">
        <v>22</v>
      </c>
      <c r="C146" t="s">
        <v>39</v>
      </c>
      <c r="D146">
        <v>890</v>
      </c>
      <c r="E146" s="8">
        <v>4016.49578210031</v>
      </c>
      <c r="F146" s="8">
        <v>3064.1287170000001</v>
      </c>
      <c r="J146" s="48"/>
      <c r="K146" s="48"/>
      <c r="L146" s="48"/>
      <c r="M146" s="48"/>
    </row>
    <row r="147" spans="1:13" x14ac:dyDescent="0.2">
      <c r="A147" t="s">
        <v>1</v>
      </c>
      <c r="B147" t="s">
        <v>22</v>
      </c>
      <c r="C147" t="s">
        <v>40</v>
      </c>
      <c r="D147">
        <v>4800</v>
      </c>
      <c r="E147" s="8">
        <v>3717.1940660475502</v>
      </c>
      <c r="F147" s="8">
        <v>3242.2471909999999</v>
      </c>
      <c r="J147" s="48"/>
      <c r="K147" s="48"/>
      <c r="L147" s="48"/>
      <c r="M147" s="48"/>
    </row>
    <row r="148" spans="1:13" x14ac:dyDescent="0.2">
      <c r="A148" t="s">
        <v>1</v>
      </c>
      <c r="B148" t="s">
        <v>23</v>
      </c>
      <c r="C148" t="s">
        <v>36</v>
      </c>
      <c r="D148">
        <v>3900</v>
      </c>
      <c r="E148" s="8">
        <v>5980.41409233166</v>
      </c>
      <c r="F148" s="8">
        <v>5015.3381090000003</v>
      </c>
      <c r="J148" s="48"/>
      <c r="K148" s="48"/>
      <c r="L148" s="48"/>
      <c r="M148" s="48"/>
    </row>
    <row r="149" spans="1:13" x14ac:dyDescent="0.2">
      <c r="A149" t="s">
        <v>1</v>
      </c>
      <c r="B149" t="s">
        <v>23</v>
      </c>
      <c r="C149" t="s">
        <v>37</v>
      </c>
      <c r="D149">
        <v>90</v>
      </c>
      <c r="E149" s="8">
        <v>8903.1441948005504</v>
      </c>
      <c r="F149" s="8">
        <v>4570.97</v>
      </c>
      <c r="J149" s="48"/>
      <c r="K149" s="48"/>
      <c r="L149" s="48"/>
      <c r="M149" s="48"/>
    </row>
    <row r="150" spans="1:13" x14ac:dyDescent="0.2">
      <c r="A150" t="s">
        <v>1</v>
      </c>
      <c r="B150" t="s">
        <v>23</v>
      </c>
      <c r="C150" t="s">
        <v>38</v>
      </c>
      <c r="D150">
        <v>16800</v>
      </c>
      <c r="E150" s="8">
        <v>8546.0133382266195</v>
      </c>
      <c r="F150" s="8">
        <v>6270.7404759999999</v>
      </c>
      <c r="J150" s="48"/>
      <c r="K150" s="48"/>
      <c r="L150" s="48"/>
      <c r="M150" s="48"/>
    </row>
    <row r="151" spans="1:13" x14ac:dyDescent="0.2">
      <c r="A151" t="s">
        <v>1</v>
      </c>
      <c r="B151" t="s">
        <v>23</v>
      </c>
      <c r="C151" t="s">
        <v>106</v>
      </c>
      <c r="D151">
        <v>4600</v>
      </c>
      <c r="E151" s="8">
        <v>5640.3215572169702</v>
      </c>
      <c r="F151" s="8">
        <v>4753.3333329999996</v>
      </c>
      <c r="J151" s="48"/>
      <c r="K151" s="48"/>
      <c r="L151" s="48"/>
      <c r="M151" s="48"/>
    </row>
    <row r="152" spans="1:13" x14ac:dyDescent="0.2">
      <c r="A152" t="s">
        <v>1</v>
      </c>
      <c r="B152" t="s">
        <v>23</v>
      </c>
      <c r="C152" t="s">
        <v>39</v>
      </c>
      <c r="D152">
        <v>350</v>
      </c>
      <c r="E152" s="8">
        <v>7058.0198882693203</v>
      </c>
      <c r="F152" s="8">
        <v>4715.9997270000003</v>
      </c>
      <c r="J152" s="48"/>
      <c r="K152" s="48"/>
      <c r="L152" s="48"/>
      <c r="M152" s="48"/>
    </row>
    <row r="153" spans="1:13" x14ac:dyDescent="0.2">
      <c r="A153" t="s">
        <v>1</v>
      </c>
      <c r="B153" t="s">
        <v>23</v>
      </c>
      <c r="C153" t="s">
        <v>40</v>
      </c>
      <c r="D153">
        <v>4000</v>
      </c>
      <c r="E153" s="8">
        <v>5129.5548177288601</v>
      </c>
      <c r="F153" s="8">
        <v>4495.7916670000004</v>
      </c>
      <c r="J153" s="48"/>
      <c r="K153" s="48"/>
      <c r="L153" s="48"/>
      <c r="M153" s="48"/>
    </row>
    <row r="154" spans="1:13" x14ac:dyDescent="0.2">
      <c r="A154" t="s">
        <v>1</v>
      </c>
      <c r="B154" t="s">
        <v>24</v>
      </c>
      <c r="C154" t="s">
        <v>36</v>
      </c>
      <c r="D154">
        <v>6900</v>
      </c>
      <c r="E154" s="8">
        <v>5954.0338801820399</v>
      </c>
      <c r="F154" s="8">
        <v>4562.9762819999996</v>
      </c>
      <c r="J154" s="48"/>
      <c r="K154" s="48"/>
      <c r="L154" s="48"/>
      <c r="M154" s="48"/>
    </row>
    <row r="155" spans="1:13" x14ac:dyDescent="0.2">
      <c r="A155" t="s">
        <v>1</v>
      </c>
      <c r="B155" t="s">
        <v>24</v>
      </c>
      <c r="C155" t="s">
        <v>37</v>
      </c>
      <c r="D155">
        <v>890</v>
      </c>
      <c r="E155" s="8">
        <v>5911.1523725269499</v>
      </c>
      <c r="F155" s="8">
        <v>4773.8700220000001</v>
      </c>
      <c r="J155" s="48"/>
      <c r="K155" s="48"/>
      <c r="L155" s="48"/>
      <c r="M155" s="48"/>
    </row>
    <row r="156" spans="1:13" x14ac:dyDescent="0.2">
      <c r="A156" t="s">
        <v>1</v>
      </c>
      <c r="B156" t="s">
        <v>24</v>
      </c>
      <c r="C156" t="s">
        <v>38</v>
      </c>
      <c r="D156">
        <v>27200</v>
      </c>
      <c r="E156" s="8">
        <v>7527.0923952068097</v>
      </c>
      <c r="F156" s="8">
        <v>5733.5</v>
      </c>
      <c r="J156" s="48"/>
      <c r="K156" s="48"/>
      <c r="L156" s="48"/>
      <c r="M156" s="48"/>
    </row>
    <row r="157" spans="1:13" x14ac:dyDescent="0.2">
      <c r="A157" t="s">
        <v>1</v>
      </c>
      <c r="B157" t="s">
        <v>24</v>
      </c>
      <c r="C157" t="s">
        <v>106</v>
      </c>
      <c r="D157">
        <v>4600</v>
      </c>
      <c r="E157" s="8">
        <v>5258.2282582343596</v>
      </c>
      <c r="F157" s="8">
        <v>4165.2916670000004</v>
      </c>
      <c r="J157" s="48"/>
      <c r="K157" s="48"/>
      <c r="L157" s="48"/>
      <c r="M157" s="48"/>
    </row>
    <row r="158" spans="1:13" x14ac:dyDescent="0.2">
      <c r="A158" t="s">
        <v>1</v>
      </c>
      <c r="B158" t="s">
        <v>24</v>
      </c>
      <c r="C158" t="s">
        <v>39</v>
      </c>
      <c r="D158">
        <v>620</v>
      </c>
      <c r="E158" s="8">
        <v>5687.1688397308899</v>
      </c>
      <c r="F158" s="8">
        <v>4947.3960479999996</v>
      </c>
      <c r="J158" s="48"/>
      <c r="K158" s="48"/>
      <c r="L158" s="48"/>
      <c r="M158" s="48"/>
    </row>
    <row r="159" spans="1:13" x14ac:dyDescent="0.2">
      <c r="A159" t="s">
        <v>1</v>
      </c>
      <c r="B159" t="s">
        <v>24</v>
      </c>
      <c r="C159" t="s">
        <v>40</v>
      </c>
      <c r="D159">
        <v>3700</v>
      </c>
      <c r="E159" s="8">
        <v>4627.5347111087003</v>
      </c>
      <c r="F159" s="8">
        <v>4018.9868620000002</v>
      </c>
      <c r="J159" s="48"/>
      <c r="K159" s="48"/>
      <c r="L159" s="48"/>
      <c r="M159" s="48"/>
    </row>
    <row r="160" spans="1:13" x14ac:dyDescent="0.2">
      <c r="A160" t="s">
        <v>2</v>
      </c>
      <c r="B160" t="s">
        <v>6</v>
      </c>
      <c r="C160" t="s">
        <v>36</v>
      </c>
      <c r="D160">
        <v>56200</v>
      </c>
      <c r="E160" s="8">
        <v>3462.9895669787002</v>
      </c>
      <c r="F160" s="8">
        <v>2962.9424789999998</v>
      </c>
      <c r="J160" s="48"/>
      <c r="K160" s="48"/>
      <c r="L160" s="48"/>
      <c r="M160" s="48"/>
    </row>
    <row r="161" spans="1:13" x14ac:dyDescent="0.2">
      <c r="A161" t="s">
        <v>2</v>
      </c>
      <c r="B161" t="s">
        <v>6</v>
      </c>
      <c r="C161" t="s">
        <v>37</v>
      </c>
      <c r="D161">
        <v>12300</v>
      </c>
      <c r="E161" s="8">
        <v>4117.7207369068201</v>
      </c>
      <c r="F161" s="8">
        <v>3195.8906499999998</v>
      </c>
      <c r="J161" s="48"/>
      <c r="K161" s="48"/>
      <c r="L161" s="48"/>
      <c r="M161" s="48"/>
    </row>
    <row r="162" spans="1:13" x14ac:dyDescent="0.2">
      <c r="A162" t="s">
        <v>2</v>
      </c>
      <c r="B162" t="s">
        <v>6</v>
      </c>
      <c r="C162" t="s">
        <v>38</v>
      </c>
      <c r="D162">
        <v>83000</v>
      </c>
      <c r="E162" s="8">
        <v>3627.26897626239</v>
      </c>
      <c r="F162" s="8">
        <v>2873.9703720000002</v>
      </c>
      <c r="J162" s="48"/>
      <c r="K162" s="48"/>
      <c r="L162" s="48"/>
      <c r="M162" s="48"/>
    </row>
    <row r="163" spans="1:13" x14ac:dyDescent="0.2">
      <c r="A163" t="s">
        <v>2</v>
      </c>
      <c r="B163" t="s">
        <v>6</v>
      </c>
      <c r="C163" t="s">
        <v>106</v>
      </c>
      <c r="D163">
        <v>26500</v>
      </c>
      <c r="E163" s="8">
        <v>3271.1003783057699</v>
      </c>
      <c r="F163" s="8">
        <v>2777.1292640000001</v>
      </c>
      <c r="J163" s="48"/>
      <c r="K163" s="48"/>
      <c r="L163" s="48"/>
      <c r="M163" s="48"/>
    </row>
    <row r="164" spans="1:13" x14ac:dyDescent="0.2">
      <c r="A164" t="s">
        <v>2</v>
      </c>
      <c r="B164" t="s">
        <v>6</v>
      </c>
      <c r="C164" t="s">
        <v>39</v>
      </c>
      <c r="D164">
        <v>5500</v>
      </c>
      <c r="E164" s="8">
        <v>3674.2068116114601</v>
      </c>
      <c r="F164" s="8">
        <v>3017.0425399999999</v>
      </c>
      <c r="J164" s="48"/>
      <c r="K164" s="48"/>
      <c r="L164" s="48"/>
      <c r="M164" s="48"/>
    </row>
    <row r="165" spans="1:13" x14ac:dyDescent="0.2">
      <c r="A165" t="s">
        <v>2</v>
      </c>
      <c r="B165" t="s">
        <v>6</v>
      </c>
      <c r="C165" t="s">
        <v>40</v>
      </c>
      <c r="D165">
        <v>8400</v>
      </c>
      <c r="E165" s="8">
        <v>3385.8837798933901</v>
      </c>
      <c r="F165" s="8">
        <v>2878.1095049999999</v>
      </c>
      <c r="J165" s="48"/>
      <c r="K165" s="48"/>
      <c r="L165" s="48"/>
      <c r="M165" s="48"/>
    </row>
    <row r="166" spans="1:13" x14ac:dyDescent="0.2">
      <c r="A166" t="s">
        <v>2</v>
      </c>
      <c r="B166" t="s">
        <v>7</v>
      </c>
      <c r="C166" t="s">
        <v>36</v>
      </c>
      <c r="D166">
        <v>29400</v>
      </c>
      <c r="E166" s="8">
        <v>4066.09722499597</v>
      </c>
      <c r="F166" s="8">
        <v>3354.7141449999999</v>
      </c>
      <c r="J166" s="48"/>
      <c r="K166" s="48"/>
      <c r="L166" s="48"/>
      <c r="M166" s="48"/>
    </row>
    <row r="167" spans="1:13" x14ac:dyDescent="0.2">
      <c r="A167" t="s">
        <v>2</v>
      </c>
      <c r="B167" t="s">
        <v>7</v>
      </c>
      <c r="C167" t="s">
        <v>37</v>
      </c>
      <c r="D167">
        <v>12000</v>
      </c>
      <c r="E167" s="8">
        <v>4845.1046386937896</v>
      </c>
      <c r="F167" s="8">
        <v>3522.2718920000002</v>
      </c>
      <c r="J167" s="48"/>
      <c r="K167" s="48"/>
      <c r="L167" s="48"/>
      <c r="M167" s="48"/>
    </row>
    <row r="168" spans="1:13" x14ac:dyDescent="0.2">
      <c r="A168" t="s">
        <v>2</v>
      </c>
      <c r="B168" t="s">
        <v>7</v>
      </c>
      <c r="C168" t="s">
        <v>38</v>
      </c>
      <c r="D168">
        <v>65300</v>
      </c>
      <c r="E168" s="8">
        <v>4637.3692645128804</v>
      </c>
      <c r="F168" s="8">
        <v>3436.8352629999999</v>
      </c>
      <c r="J168" s="48"/>
      <c r="K168" s="48"/>
      <c r="L168" s="48"/>
      <c r="M168" s="48"/>
    </row>
    <row r="169" spans="1:13" x14ac:dyDescent="0.2">
      <c r="A169" t="s">
        <v>2</v>
      </c>
      <c r="B169" t="s">
        <v>7</v>
      </c>
      <c r="C169" t="s">
        <v>106</v>
      </c>
      <c r="D169">
        <v>30800</v>
      </c>
      <c r="E169" s="8">
        <v>3902.0706471324002</v>
      </c>
      <c r="F169" s="8">
        <v>3022.4980420000002</v>
      </c>
      <c r="J169" s="48"/>
      <c r="K169" s="48"/>
      <c r="L169" s="48"/>
      <c r="M169" s="48"/>
    </row>
    <row r="170" spans="1:13" x14ac:dyDescent="0.2">
      <c r="A170" t="s">
        <v>2</v>
      </c>
      <c r="B170" t="s">
        <v>7</v>
      </c>
      <c r="C170" t="s">
        <v>39</v>
      </c>
      <c r="D170">
        <v>4200</v>
      </c>
      <c r="E170" s="8">
        <v>3953.96525384184</v>
      </c>
      <c r="F170" s="8">
        <v>3081.8792159999998</v>
      </c>
      <c r="J170" s="48"/>
      <c r="K170" s="48"/>
      <c r="L170" s="48"/>
      <c r="M170" s="48"/>
    </row>
    <row r="171" spans="1:13" x14ac:dyDescent="0.2">
      <c r="A171" t="s">
        <v>2</v>
      </c>
      <c r="B171" t="s">
        <v>7</v>
      </c>
      <c r="C171" t="s">
        <v>40</v>
      </c>
      <c r="D171">
        <v>24400</v>
      </c>
      <c r="E171" s="8">
        <v>3856.0946710246899</v>
      </c>
      <c r="F171" s="8">
        <v>3153.9155300000002</v>
      </c>
      <c r="J171" s="48"/>
      <c r="K171" s="48"/>
      <c r="L171" s="48"/>
      <c r="M171" s="48"/>
    </row>
    <row r="172" spans="1:13" x14ac:dyDescent="0.2">
      <c r="A172" t="s">
        <v>2</v>
      </c>
      <c r="B172" t="s">
        <v>9</v>
      </c>
      <c r="C172" t="s">
        <v>36</v>
      </c>
      <c r="D172">
        <v>5200</v>
      </c>
      <c r="E172" s="8">
        <v>3943.5983099150799</v>
      </c>
      <c r="F172" s="8">
        <v>3310.5206410000001</v>
      </c>
      <c r="J172" s="48"/>
      <c r="K172" s="48"/>
      <c r="L172" s="48"/>
      <c r="M172" s="48"/>
    </row>
    <row r="173" spans="1:13" x14ac:dyDescent="0.2">
      <c r="A173" t="s">
        <v>2</v>
      </c>
      <c r="B173" t="s">
        <v>9</v>
      </c>
      <c r="C173" t="s">
        <v>37</v>
      </c>
      <c r="D173">
        <v>1100</v>
      </c>
      <c r="E173" s="8">
        <v>4720.6296772001797</v>
      </c>
      <c r="F173" s="8">
        <v>3329.9691379999999</v>
      </c>
      <c r="J173" s="48"/>
      <c r="K173" s="48"/>
      <c r="L173" s="48"/>
      <c r="M173" s="48"/>
    </row>
    <row r="174" spans="1:13" x14ac:dyDescent="0.2">
      <c r="A174" t="s">
        <v>2</v>
      </c>
      <c r="B174" t="s">
        <v>9</v>
      </c>
      <c r="C174" t="s">
        <v>38</v>
      </c>
      <c r="D174">
        <v>29600</v>
      </c>
      <c r="E174" s="8">
        <v>4510.34521478643</v>
      </c>
      <c r="F174" s="8">
        <v>3305.3090550000002</v>
      </c>
      <c r="J174" s="48"/>
      <c r="K174" s="48"/>
      <c r="L174" s="48"/>
      <c r="M174" s="48"/>
    </row>
    <row r="175" spans="1:13" x14ac:dyDescent="0.2">
      <c r="A175" t="s">
        <v>2</v>
      </c>
      <c r="B175" t="s">
        <v>9</v>
      </c>
      <c r="C175" t="s">
        <v>106</v>
      </c>
      <c r="D175">
        <v>7100</v>
      </c>
      <c r="E175" s="8">
        <v>3894.1741525067901</v>
      </c>
      <c r="F175" s="8">
        <v>2992.8815610000001</v>
      </c>
      <c r="J175" s="48"/>
      <c r="K175" s="48"/>
      <c r="L175" s="48"/>
      <c r="M175" s="48"/>
    </row>
    <row r="176" spans="1:13" x14ac:dyDescent="0.2">
      <c r="A176" t="s">
        <v>2</v>
      </c>
      <c r="B176" t="s">
        <v>9</v>
      </c>
      <c r="C176" t="s">
        <v>39</v>
      </c>
      <c r="D176">
        <v>690</v>
      </c>
      <c r="E176" s="8">
        <v>4017.0545602306802</v>
      </c>
      <c r="F176" s="8">
        <v>3281.9422460000001</v>
      </c>
      <c r="J176" s="48"/>
      <c r="K176" s="48"/>
      <c r="L176" s="48"/>
      <c r="M176" s="48"/>
    </row>
    <row r="177" spans="1:13" x14ac:dyDescent="0.2">
      <c r="A177" t="s">
        <v>2</v>
      </c>
      <c r="B177" t="s">
        <v>9</v>
      </c>
      <c r="C177" t="s">
        <v>40</v>
      </c>
      <c r="D177">
        <v>2500</v>
      </c>
      <c r="E177" s="8">
        <v>4034.8454904062801</v>
      </c>
      <c r="F177" s="8">
        <v>3087.2222240000001</v>
      </c>
      <c r="J177" s="48"/>
      <c r="K177" s="48"/>
      <c r="L177" s="48"/>
      <c r="M177" s="48"/>
    </row>
    <row r="178" spans="1:13" x14ac:dyDescent="0.2">
      <c r="A178" t="s">
        <v>2</v>
      </c>
      <c r="B178" t="s">
        <v>10</v>
      </c>
      <c r="C178" t="s">
        <v>36</v>
      </c>
      <c r="D178">
        <v>16500</v>
      </c>
      <c r="E178" s="8">
        <v>5009.0888035079597</v>
      </c>
      <c r="F178" s="8">
        <v>4479.1012460000002</v>
      </c>
      <c r="J178" s="48"/>
      <c r="K178" s="48"/>
      <c r="L178" s="48"/>
      <c r="M178" s="48"/>
    </row>
    <row r="179" spans="1:13" x14ac:dyDescent="0.2">
      <c r="A179" t="s">
        <v>2</v>
      </c>
      <c r="B179" t="s">
        <v>10</v>
      </c>
      <c r="C179" t="s">
        <v>37</v>
      </c>
      <c r="D179">
        <v>2000</v>
      </c>
      <c r="E179" s="8">
        <v>5759.0628653895401</v>
      </c>
      <c r="F179" s="8">
        <v>4555.4825119999996</v>
      </c>
      <c r="J179" s="48"/>
      <c r="K179" s="48"/>
      <c r="L179" s="48"/>
      <c r="M179" s="48"/>
    </row>
    <row r="180" spans="1:13" x14ac:dyDescent="0.2">
      <c r="A180" t="s">
        <v>2</v>
      </c>
      <c r="B180" t="s">
        <v>10</v>
      </c>
      <c r="C180" t="s">
        <v>38</v>
      </c>
      <c r="D180">
        <v>94500</v>
      </c>
      <c r="E180" s="8">
        <v>5512.82141738259</v>
      </c>
      <c r="F180" s="8">
        <v>4802.103024</v>
      </c>
      <c r="J180" s="48"/>
      <c r="K180" s="48"/>
      <c r="L180" s="48"/>
      <c r="M180" s="48"/>
    </row>
    <row r="181" spans="1:13" x14ac:dyDescent="0.2">
      <c r="A181" t="s">
        <v>2</v>
      </c>
      <c r="B181" t="s">
        <v>10</v>
      </c>
      <c r="C181" t="s">
        <v>106</v>
      </c>
      <c r="D181">
        <v>30700</v>
      </c>
      <c r="E181" s="8">
        <v>4913.2769066197297</v>
      </c>
      <c r="F181" s="8">
        <v>4217.6483330000001</v>
      </c>
      <c r="J181" s="48"/>
      <c r="K181" s="48"/>
      <c r="L181" s="48"/>
      <c r="M181" s="48"/>
    </row>
    <row r="182" spans="1:13" x14ac:dyDescent="0.2">
      <c r="A182" t="s">
        <v>2</v>
      </c>
      <c r="B182" t="s">
        <v>10</v>
      </c>
      <c r="C182" t="s">
        <v>39</v>
      </c>
      <c r="D182">
        <v>2200</v>
      </c>
      <c r="E182" s="8">
        <v>4980.9809438277298</v>
      </c>
      <c r="F182" s="8">
        <v>4418.6346819999999</v>
      </c>
      <c r="J182" s="48"/>
      <c r="K182" s="48"/>
      <c r="L182" s="48"/>
      <c r="M182" s="48"/>
    </row>
    <row r="183" spans="1:13" x14ac:dyDescent="0.2">
      <c r="A183" t="s">
        <v>2</v>
      </c>
      <c r="B183" t="s">
        <v>10</v>
      </c>
      <c r="C183" t="s">
        <v>40</v>
      </c>
      <c r="D183">
        <v>10100</v>
      </c>
      <c r="E183" s="8">
        <v>4802.2540895968204</v>
      </c>
      <c r="F183" s="8">
        <v>4280.2411220000004</v>
      </c>
      <c r="J183" s="48"/>
      <c r="K183" s="48"/>
      <c r="L183" s="48"/>
      <c r="M183" s="48"/>
    </row>
    <row r="184" spans="1:13" x14ac:dyDescent="0.2">
      <c r="A184" t="s">
        <v>2</v>
      </c>
      <c r="B184" t="s">
        <v>11</v>
      </c>
      <c r="C184" t="s">
        <v>36</v>
      </c>
      <c r="D184">
        <v>17000</v>
      </c>
      <c r="E184" s="8">
        <v>4471.2831029120898</v>
      </c>
      <c r="F184" s="8">
        <v>3811.1891059999998</v>
      </c>
      <c r="J184" s="48"/>
      <c r="K184" s="48"/>
      <c r="L184" s="48"/>
      <c r="M184" s="48"/>
    </row>
    <row r="185" spans="1:13" x14ac:dyDescent="0.2">
      <c r="A185" t="s">
        <v>2</v>
      </c>
      <c r="B185" t="s">
        <v>11</v>
      </c>
      <c r="C185" t="s">
        <v>37</v>
      </c>
      <c r="D185">
        <v>750</v>
      </c>
      <c r="E185" s="8">
        <v>4566.53986541215</v>
      </c>
      <c r="F185" s="8">
        <v>3208.568882</v>
      </c>
      <c r="J185" s="48"/>
      <c r="K185" s="48"/>
      <c r="L185" s="48"/>
      <c r="M185" s="48"/>
    </row>
    <row r="186" spans="1:13" x14ac:dyDescent="0.2">
      <c r="A186" t="s">
        <v>2</v>
      </c>
      <c r="B186" t="s">
        <v>11</v>
      </c>
      <c r="C186" t="s">
        <v>38</v>
      </c>
      <c r="D186">
        <v>138300</v>
      </c>
      <c r="E186" s="8">
        <v>4879.0790019102396</v>
      </c>
      <c r="F186" s="8">
        <v>4071.833333</v>
      </c>
      <c r="J186" s="48"/>
      <c r="K186" s="48"/>
      <c r="L186" s="48"/>
      <c r="M186" s="48"/>
    </row>
    <row r="187" spans="1:13" x14ac:dyDescent="0.2">
      <c r="A187" t="s">
        <v>2</v>
      </c>
      <c r="B187" t="s">
        <v>11</v>
      </c>
      <c r="C187" t="s">
        <v>106</v>
      </c>
      <c r="D187">
        <v>31300</v>
      </c>
      <c r="E187" s="8">
        <v>4475.2304648298496</v>
      </c>
      <c r="F187" s="8">
        <v>3538.7624649999998</v>
      </c>
      <c r="J187" s="48"/>
      <c r="K187" s="48"/>
      <c r="L187" s="48"/>
      <c r="M187" s="48"/>
    </row>
    <row r="188" spans="1:13" x14ac:dyDescent="0.2">
      <c r="A188" t="s">
        <v>2</v>
      </c>
      <c r="B188" t="s">
        <v>11</v>
      </c>
      <c r="C188" t="s">
        <v>39</v>
      </c>
      <c r="D188">
        <v>2400</v>
      </c>
      <c r="E188" s="8">
        <v>4396.0188474276001</v>
      </c>
      <c r="F188" s="8">
        <v>3486.1474170000001</v>
      </c>
      <c r="J188" s="48"/>
      <c r="K188" s="48"/>
      <c r="L188" s="48"/>
      <c r="M188" s="48"/>
    </row>
    <row r="189" spans="1:13" x14ac:dyDescent="0.2">
      <c r="A189" t="s">
        <v>2</v>
      </c>
      <c r="B189" t="s">
        <v>11</v>
      </c>
      <c r="C189" t="s">
        <v>40</v>
      </c>
      <c r="D189">
        <v>8800</v>
      </c>
      <c r="E189" s="8">
        <v>4365.1748451356898</v>
      </c>
      <c r="F189" s="8">
        <v>3610.672787</v>
      </c>
      <c r="J189" s="48"/>
      <c r="K189" s="48"/>
      <c r="L189" s="48"/>
      <c r="M189" s="48"/>
    </row>
    <row r="190" spans="1:13" x14ac:dyDescent="0.2">
      <c r="A190" t="s">
        <v>2</v>
      </c>
      <c r="B190" t="s">
        <v>12</v>
      </c>
      <c r="C190" t="s">
        <v>36</v>
      </c>
      <c r="D190">
        <v>1100</v>
      </c>
      <c r="E190" s="8">
        <v>7077.2810653584902</v>
      </c>
      <c r="F190" s="8">
        <v>6461.1386620000003</v>
      </c>
      <c r="J190" s="48"/>
      <c r="K190" s="48"/>
      <c r="L190" s="48"/>
      <c r="M190" s="48"/>
    </row>
    <row r="191" spans="1:13" x14ac:dyDescent="0.2">
      <c r="A191" t="s">
        <v>2</v>
      </c>
      <c r="B191" t="s">
        <v>12</v>
      </c>
      <c r="C191" t="s">
        <v>37</v>
      </c>
      <c r="D191">
        <v>45</v>
      </c>
      <c r="E191" s="8">
        <v>6266.6632203752197</v>
      </c>
      <c r="F191" s="8">
        <v>4696.6514999999999</v>
      </c>
      <c r="J191" s="48"/>
      <c r="K191" s="48"/>
      <c r="L191" s="48"/>
      <c r="M191" s="48"/>
    </row>
    <row r="192" spans="1:13" x14ac:dyDescent="0.2">
      <c r="A192" t="s">
        <v>2</v>
      </c>
      <c r="B192" t="s">
        <v>12</v>
      </c>
      <c r="C192" t="s">
        <v>38</v>
      </c>
      <c r="D192">
        <v>6800</v>
      </c>
      <c r="E192" s="8">
        <v>7900.7846122466199</v>
      </c>
      <c r="F192" s="8">
        <v>6503.9166660000001</v>
      </c>
      <c r="J192" s="48"/>
      <c r="K192" s="48"/>
      <c r="L192" s="48"/>
      <c r="M192" s="48"/>
    </row>
    <row r="193" spans="1:13" x14ac:dyDescent="0.2">
      <c r="A193" t="s">
        <v>2</v>
      </c>
      <c r="B193" t="s">
        <v>12</v>
      </c>
      <c r="C193" t="s">
        <v>106</v>
      </c>
      <c r="D193">
        <v>1600</v>
      </c>
      <c r="E193" s="8">
        <v>5425.0519371754899</v>
      </c>
      <c r="F193" s="8">
        <v>4472.7332550000001</v>
      </c>
      <c r="J193" s="48"/>
      <c r="K193" s="48"/>
      <c r="L193" s="48"/>
      <c r="M193" s="48"/>
    </row>
    <row r="194" spans="1:13" x14ac:dyDescent="0.2">
      <c r="A194" t="s">
        <v>2</v>
      </c>
      <c r="B194" t="s">
        <v>12</v>
      </c>
      <c r="C194" t="s">
        <v>39</v>
      </c>
      <c r="D194">
        <v>150</v>
      </c>
      <c r="E194" s="8">
        <v>6646.01691381603</v>
      </c>
      <c r="F194" s="8">
        <v>5965.6666660000001</v>
      </c>
      <c r="J194" s="48"/>
      <c r="K194" s="48"/>
      <c r="L194" s="48"/>
      <c r="M194" s="48"/>
    </row>
    <row r="195" spans="1:13" x14ac:dyDescent="0.2">
      <c r="A195" t="s">
        <v>2</v>
      </c>
      <c r="B195" t="s">
        <v>12</v>
      </c>
      <c r="C195" t="s">
        <v>40</v>
      </c>
      <c r="D195">
        <v>580</v>
      </c>
      <c r="E195" s="8">
        <v>5318.7733174770301</v>
      </c>
      <c r="F195" s="8">
        <v>4564.6682499999997</v>
      </c>
      <c r="J195" s="48"/>
      <c r="K195" s="48"/>
      <c r="L195" s="48"/>
      <c r="M195" s="48"/>
    </row>
    <row r="196" spans="1:13" x14ac:dyDescent="0.2">
      <c r="A196" t="s">
        <v>2</v>
      </c>
      <c r="B196" t="s">
        <v>13</v>
      </c>
      <c r="C196" t="s">
        <v>36</v>
      </c>
      <c r="D196">
        <v>14700</v>
      </c>
      <c r="E196" s="8">
        <v>6465.0436712890996</v>
      </c>
      <c r="F196" s="8">
        <v>5333.5416670000004</v>
      </c>
      <c r="J196" s="48"/>
      <c r="K196" s="48"/>
      <c r="L196" s="48"/>
      <c r="M196" s="48"/>
    </row>
    <row r="197" spans="1:13" x14ac:dyDescent="0.2">
      <c r="A197" t="s">
        <v>2</v>
      </c>
      <c r="B197" t="s">
        <v>13</v>
      </c>
      <c r="C197" t="s">
        <v>37</v>
      </c>
      <c r="D197">
        <v>680</v>
      </c>
      <c r="E197" s="8">
        <v>6259.8614630105203</v>
      </c>
      <c r="F197" s="8">
        <v>4046.7201230000001</v>
      </c>
      <c r="J197" s="48"/>
      <c r="K197" s="48"/>
      <c r="L197" s="48"/>
      <c r="M197" s="48"/>
    </row>
    <row r="198" spans="1:13" x14ac:dyDescent="0.2">
      <c r="A198" t="s">
        <v>2</v>
      </c>
      <c r="B198" t="s">
        <v>13</v>
      </c>
      <c r="C198" t="s">
        <v>38</v>
      </c>
      <c r="D198">
        <v>44900</v>
      </c>
      <c r="E198" s="8">
        <v>8942.6316320873302</v>
      </c>
      <c r="F198" s="8">
        <v>6278.75</v>
      </c>
      <c r="J198" s="48"/>
      <c r="K198" s="48"/>
      <c r="L198" s="48"/>
      <c r="M198" s="48"/>
    </row>
    <row r="199" spans="1:13" x14ac:dyDescent="0.2">
      <c r="A199" t="s">
        <v>2</v>
      </c>
      <c r="B199" t="s">
        <v>13</v>
      </c>
      <c r="C199" t="s">
        <v>106</v>
      </c>
      <c r="D199">
        <v>6800</v>
      </c>
      <c r="E199" s="8">
        <v>6022.1819240657096</v>
      </c>
      <c r="F199" s="8">
        <v>4678.8287120000005</v>
      </c>
      <c r="J199" s="48"/>
      <c r="K199" s="48"/>
      <c r="L199" s="48"/>
      <c r="M199" s="48"/>
    </row>
    <row r="200" spans="1:13" x14ac:dyDescent="0.2">
      <c r="A200" t="s">
        <v>2</v>
      </c>
      <c r="B200" t="s">
        <v>13</v>
      </c>
      <c r="C200" t="s">
        <v>39</v>
      </c>
      <c r="D200">
        <v>900</v>
      </c>
      <c r="E200" s="8">
        <v>6498.6817375267001</v>
      </c>
      <c r="F200" s="8">
        <v>5251.9628279999997</v>
      </c>
      <c r="J200" s="48"/>
      <c r="K200" s="48"/>
      <c r="L200" s="48"/>
      <c r="M200" s="48"/>
    </row>
    <row r="201" spans="1:13" x14ac:dyDescent="0.2">
      <c r="A201" t="s">
        <v>2</v>
      </c>
      <c r="B201" t="s">
        <v>13</v>
      </c>
      <c r="C201" t="s">
        <v>40</v>
      </c>
      <c r="D201">
        <v>4400</v>
      </c>
      <c r="E201" s="8">
        <v>5448.8645049490697</v>
      </c>
      <c r="F201" s="8">
        <v>4592.7133569999996</v>
      </c>
      <c r="J201" s="48"/>
      <c r="K201" s="48"/>
      <c r="L201" s="48"/>
      <c r="M201" s="48"/>
    </row>
    <row r="202" spans="1:13" x14ac:dyDescent="0.2">
      <c r="A202" t="s">
        <v>2</v>
      </c>
      <c r="B202" t="s">
        <v>14</v>
      </c>
      <c r="C202" t="s">
        <v>36</v>
      </c>
      <c r="D202">
        <v>39500</v>
      </c>
      <c r="E202" s="8">
        <v>5444.1028970097304</v>
      </c>
      <c r="F202" s="8">
        <v>4406.5833329999996</v>
      </c>
      <c r="J202" s="48"/>
      <c r="K202" s="48"/>
      <c r="L202" s="48"/>
      <c r="M202" s="48"/>
    </row>
    <row r="203" spans="1:13" x14ac:dyDescent="0.2">
      <c r="A203" t="s">
        <v>2</v>
      </c>
      <c r="B203" t="s">
        <v>14</v>
      </c>
      <c r="C203" t="s">
        <v>37</v>
      </c>
      <c r="D203">
        <v>980</v>
      </c>
      <c r="E203" s="8">
        <v>7208.2062170035397</v>
      </c>
      <c r="F203" s="8">
        <v>4037.5430769999998</v>
      </c>
      <c r="J203" s="48"/>
      <c r="K203" s="48"/>
      <c r="L203" s="48"/>
      <c r="M203" s="48"/>
    </row>
    <row r="204" spans="1:13" x14ac:dyDescent="0.2">
      <c r="A204" t="s">
        <v>2</v>
      </c>
      <c r="B204" t="s">
        <v>14</v>
      </c>
      <c r="C204" t="s">
        <v>38</v>
      </c>
      <c r="D204">
        <v>137200</v>
      </c>
      <c r="E204" s="8">
        <v>5285.4572019644402</v>
      </c>
      <c r="F204" s="8">
        <v>3980.6666660000001</v>
      </c>
      <c r="J204" s="48"/>
      <c r="K204" s="48"/>
      <c r="L204" s="48"/>
      <c r="M204" s="48"/>
    </row>
    <row r="205" spans="1:13" x14ac:dyDescent="0.2">
      <c r="A205" t="s">
        <v>2</v>
      </c>
      <c r="B205" t="s">
        <v>14</v>
      </c>
      <c r="C205" t="s">
        <v>106</v>
      </c>
      <c r="D205">
        <v>30800</v>
      </c>
      <c r="E205" s="8">
        <v>4374.9513856619797</v>
      </c>
      <c r="F205" s="8">
        <v>3611.333333</v>
      </c>
      <c r="J205" s="48"/>
      <c r="K205" s="48"/>
      <c r="L205" s="48"/>
      <c r="M205" s="48"/>
    </row>
    <row r="206" spans="1:13" x14ac:dyDescent="0.2">
      <c r="A206" t="s">
        <v>2</v>
      </c>
      <c r="B206" t="s">
        <v>14</v>
      </c>
      <c r="C206" t="s">
        <v>39</v>
      </c>
      <c r="D206">
        <v>3700</v>
      </c>
      <c r="E206" s="8">
        <v>5966.42077153624</v>
      </c>
      <c r="F206" s="8">
        <v>4219.9136529999996</v>
      </c>
      <c r="J206" s="48"/>
      <c r="K206" s="48"/>
      <c r="L206" s="48"/>
      <c r="M206" s="48"/>
    </row>
    <row r="207" spans="1:13" x14ac:dyDescent="0.2">
      <c r="A207" t="s">
        <v>2</v>
      </c>
      <c r="B207" t="s">
        <v>14</v>
      </c>
      <c r="C207" t="s">
        <v>40</v>
      </c>
      <c r="D207">
        <v>13200</v>
      </c>
      <c r="E207" s="8">
        <v>4484.1604198607902</v>
      </c>
      <c r="F207" s="8">
        <v>3831.772414</v>
      </c>
      <c r="J207" s="48"/>
      <c r="K207" s="48"/>
      <c r="L207" s="48"/>
      <c r="M207" s="48"/>
    </row>
    <row r="208" spans="1:13" x14ac:dyDescent="0.2">
      <c r="A208" t="s">
        <v>2</v>
      </c>
      <c r="B208" t="s">
        <v>15</v>
      </c>
      <c r="C208" t="s">
        <v>36</v>
      </c>
      <c r="D208">
        <v>4100</v>
      </c>
      <c r="E208" s="8">
        <v>5240.4006508369803</v>
      </c>
      <c r="F208" s="8">
        <v>4165.3495940000003</v>
      </c>
      <c r="J208" s="48"/>
      <c r="K208" s="48"/>
      <c r="L208" s="48"/>
      <c r="M208" s="48"/>
    </row>
    <row r="209" spans="1:13" x14ac:dyDescent="0.2">
      <c r="A209" t="s">
        <v>2</v>
      </c>
      <c r="B209" t="s">
        <v>15</v>
      </c>
      <c r="C209" t="s">
        <v>37</v>
      </c>
      <c r="D209">
        <v>170</v>
      </c>
      <c r="E209" s="8">
        <v>5334.8888870928204</v>
      </c>
      <c r="F209" s="8">
        <v>3264.389443</v>
      </c>
      <c r="J209" s="48"/>
      <c r="K209" s="48"/>
      <c r="L209" s="48"/>
      <c r="M209" s="48"/>
    </row>
    <row r="210" spans="1:13" x14ac:dyDescent="0.2">
      <c r="A210" t="s">
        <v>2</v>
      </c>
      <c r="B210" t="s">
        <v>15</v>
      </c>
      <c r="C210" t="s">
        <v>38</v>
      </c>
      <c r="D210">
        <v>12400</v>
      </c>
      <c r="E210" s="8">
        <v>6919.2411380597996</v>
      </c>
      <c r="F210" s="8">
        <v>5018.1666660000001</v>
      </c>
      <c r="J210" s="48"/>
      <c r="K210" s="48"/>
      <c r="L210" s="48"/>
      <c r="M210" s="48"/>
    </row>
    <row r="211" spans="1:13" x14ac:dyDescent="0.2">
      <c r="A211" t="s">
        <v>2</v>
      </c>
      <c r="B211" t="s">
        <v>15</v>
      </c>
      <c r="C211" t="s">
        <v>106</v>
      </c>
      <c r="D211">
        <v>2300</v>
      </c>
      <c r="E211" s="8">
        <v>4944.0308174238698</v>
      </c>
      <c r="F211" s="8">
        <v>3538.7062500000002</v>
      </c>
      <c r="J211" s="48"/>
      <c r="K211" s="48"/>
      <c r="L211" s="48"/>
      <c r="M211" s="48"/>
    </row>
    <row r="212" spans="1:13" x14ac:dyDescent="0.2">
      <c r="A212" t="s">
        <v>2</v>
      </c>
      <c r="B212" t="s">
        <v>15</v>
      </c>
      <c r="C212" t="s">
        <v>39</v>
      </c>
      <c r="D212">
        <v>320</v>
      </c>
      <c r="E212" s="8">
        <v>6187.4638855337598</v>
      </c>
      <c r="F212" s="8">
        <v>4824.5</v>
      </c>
      <c r="J212" s="48"/>
      <c r="K212" s="48"/>
      <c r="L212" s="48"/>
      <c r="M212" s="48"/>
    </row>
    <row r="213" spans="1:13" x14ac:dyDescent="0.2">
      <c r="A213" t="s">
        <v>2</v>
      </c>
      <c r="B213" t="s">
        <v>15</v>
      </c>
      <c r="C213" t="s">
        <v>40</v>
      </c>
      <c r="D213">
        <v>790</v>
      </c>
      <c r="E213" s="8">
        <v>4668.1204928115603</v>
      </c>
      <c r="F213" s="8">
        <v>3754.75</v>
      </c>
      <c r="J213" s="48"/>
      <c r="K213" s="48"/>
      <c r="L213" s="48"/>
      <c r="M213" s="48"/>
    </row>
    <row r="214" spans="1:13" x14ac:dyDescent="0.2">
      <c r="A214" t="s">
        <v>2</v>
      </c>
      <c r="B214" t="s">
        <v>16</v>
      </c>
      <c r="C214" t="s">
        <v>36</v>
      </c>
      <c r="D214">
        <v>16800</v>
      </c>
      <c r="E214" s="8">
        <v>4631.5124466099596</v>
      </c>
      <c r="F214" s="8">
        <v>3931.461456</v>
      </c>
      <c r="J214" s="48"/>
      <c r="K214" s="48"/>
      <c r="L214" s="48"/>
      <c r="M214" s="48"/>
    </row>
    <row r="215" spans="1:13" x14ac:dyDescent="0.2">
      <c r="A215" t="s">
        <v>2</v>
      </c>
      <c r="B215" t="s">
        <v>16</v>
      </c>
      <c r="C215" t="s">
        <v>37</v>
      </c>
      <c r="D215">
        <v>1800</v>
      </c>
      <c r="E215" s="8">
        <v>4882.8998119036696</v>
      </c>
      <c r="F215" s="8">
        <v>3889.4078220000001</v>
      </c>
      <c r="J215" s="48"/>
      <c r="K215" s="48"/>
      <c r="L215" s="48"/>
      <c r="M215" s="48"/>
    </row>
    <row r="216" spans="1:13" x14ac:dyDescent="0.2">
      <c r="A216" t="s">
        <v>2</v>
      </c>
      <c r="B216" t="s">
        <v>16</v>
      </c>
      <c r="C216" t="s">
        <v>38</v>
      </c>
      <c r="D216">
        <v>61100</v>
      </c>
      <c r="E216" s="8">
        <v>5360.2172698229097</v>
      </c>
      <c r="F216" s="8">
        <v>4349.5833329999996</v>
      </c>
      <c r="J216" s="48"/>
      <c r="K216" s="48"/>
      <c r="L216" s="48"/>
      <c r="M216" s="48"/>
    </row>
    <row r="217" spans="1:13" x14ac:dyDescent="0.2">
      <c r="A217" t="s">
        <v>2</v>
      </c>
      <c r="B217" t="s">
        <v>16</v>
      </c>
      <c r="C217" t="s">
        <v>106</v>
      </c>
      <c r="D217">
        <v>19400</v>
      </c>
      <c r="E217" s="8">
        <v>4486.9003402010003</v>
      </c>
      <c r="F217" s="8">
        <v>3853.081623</v>
      </c>
      <c r="J217" s="48"/>
      <c r="K217" s="48"/>
      <c r="L217" s="48"/>
      <c r="M217" s="48"/>
    </row>
    <row r="218" spans="1:13" x14ac:dyDescent="0.2">
      <c r="A218" t="s">
        <v>2</v>
      </c>
      <c r="B218" t="s">
        <v>16</v>
      </c>
      <c r="C218" t="s">
        <v>39</v>
      </c>
      <c r="D218">
        <v>1600</v>
      </c>
      <c r="E218" s="8">
        <v>5007.6737552729001</v>
      </c>
      <c r="F218" s="8">
        <v>4220.3725059999997</v>
      </c>
      <c r="J218" s="48"/>
      <c r="K218" s="48"/>
      <c r="L218" s="48"/>
      <c r="M218" s="48"/>
    </row>
    <row r="219" spans="1:13" x14ac:dyDescent="0.2">
      <c r="A219" t="s">
        <v>2</v>
      </c>
      <c r="B219" t="s">
        <v>16</v>
      </c>
      <c r="C219" t="s">
        <v>40</v>
      </c>
      <c r="D219">
        <v>10100</v>
      </c>
      <c r="E219" s="8">
        <v>4364.2474934102001</v>
      </c>
      <c r="F219" s="8">
        <v>3928.8254649999999</v>
      </c>
      <c r="J219" s="48"/>
      <c r="K219" s="48"/>
      <c r="L219" s="48"/>
      <c r="M219" s="48"/>
    </row>
    <row r="220" spans="1:13" x14ac:dyDescent="0.2">
      <c r="A220" t="s">
        <v>2</v>
      </c>
      <c r="B220" t="s">
        <v>17</v>
      </c>
      <c r="C220" t="s">
        <v>36</v>
      </c>
      <c r="D220">
        <v>180</v>
      </c>
      <c r="E220" s="8">
        <v>9858.62531873236</v>
      </c>
      <c r="F220" s="8">
        <v>7194.1666670000004</v>
      </c>
      <c r="J220" s="48"/>
      <c r="K220" s="48"/>
      <c r="L220" s="48"/>
      <c r="M220" s="48"/>
    </row>
    <row r="221" spans="1:13" x14ac:dyDescent="0.2">
      <c r="A221" t="s">
        <v>2</v>
      </c>
      <c r="B221" t="s">
        <v>17</v>
      </c>
      <c r="C221" t="s">
        <v>37</v>
      </c>
      <c r="D221">
        <v>95</v>
      </c>
      <c r="E221" s="8">
        <v>17372.915913348701</v>
      </c>
      <c r="F221" s="8">
        <v>14624.666670000001</v>
      </c>
      <c r="J221" s="48"/>
      <c r="K221" s="48"/>
      <c r="L221" s="48"/>
      <c r="M221" s="48"/>
    </row>
    <row r="222" spans="1:13" x14ac:dyDescent="0.2">
      <c r="A222" t="s">
        <v>2</v>
      </c>
      <c r="B222" t="s">
        <v>17</v>
      </c>
      <c r="C222" t="s">
        <v>38</v>
      </c>
      <c r="D222">
        <v>2700</v>
      </c>
      <c r="E222" s="8">
        <v>9451.3875677433007</v>
      </c>
      <c r="F222" s="8">
        <v>6910.9571130000004</v>
      </c>
      <c r="J222" s="48"/>
      <c r="K222" s="48"/>
      <c r="L222" s="48"/>
      <c r="M222" s="48"/>
    </row>
    <row r="223" spans="1:13" x14ac:dyDescent="0.2">
      <c r="A223" t="s">
        <v>2</v>
      </c>
      <c r="B223" t="s">
        <v>17</v>
      </c>
      <c r="C223" t="s">
        <v>106</v>
      </c>
      <c r="D223">
        <v>570</v>
      </c>
      <c r="E223" s="8">
        <v>6897.5128786447403</v>
      </c>
      <c r="F223" s="8">
        <v>5869.7158330000002</v>
      </c>
      <c r="J223" s="48"/>
      <c r="K223" s="48"/>
      <c r="L223" s="48"/>
      <c r="M223" s="48"/>
    </row>
    <row r="224" spans="1:13" x14ac:dyDescent="0.2">
      <c r="A224" t="s">
        <v>2</v>
      </c>
      <c r="B224" t="s">
        <v>17</v>
      </c>
      <c r="C224" t="s">
        <v>39</v>
      </c>
      <c r="D224">
        <v>30</v>
      </c>
      <c r="E224" s="8">
        <v>10763.544054914901</v>
      </c>
      <c r="F224" s="8">
        <v>9968.6858659999998</v>
      </c>
      <c r="J224" s="48"/>
      <c r="K224" s="48"/>
      <c r="L224" s="48"/>
      <c r="M224" s="48"/>
    </row>
    <row r="225" spans="1:13" x14ac:dyDescent="0.2">
      <c r="A225" t="s">
        <v>2</v>
      </c>
      <c r="B225" t="s">
        <v>17</v>
      </c>
      <c r="C225" t="s">
        <v>40</v>
      </c>
      <c r="D225">
        <v>65</v>
      </c>
      <c r="E225" s="8">
        <v>6308.7126732785</v>
      </c>
      <c r="F225" s="8">
        <v>6456.9823409999999</v>
      </c>
      <c r="J225" s="48"/>
      <c r="K225" s="48"/>
      <c r="L225" s="48"/>
      <c r="M225" s="48"/>
    </row>
    <row r="226" spans="1:13" x14ac:dyDescent="0.2">
      <c r="A226" t="s">
        <v>2</v>
      </c>
      <c r="B226" t="s">
        <v>18</v>
      </c>
      <c r="C226" t="s">
        <v>36</v>
      </c>
      <c r="D226">
        <v>10300</v>
      </c>
      <c r="E226" s="8">
        <v>3955.0316294184499</v>
      </c>
      <c r="F226" s="8">
        <v>3349.2638019999999</v>
      </c>
      <c r="J226" s="48"/>
      <c r="K226" s="48"/>
      <c r="L226" s="48"/>
      <c r="M226" s="48"/>
    </row>
    <row r="227" spans="1:13" x14ac:dyDescent="0.2">
      <c r="A227" t="s">
        <v>2</v>
      </c>
      <c r="B227" t="s">
        <v>18</v>
      </c>
      <c r="C227" t="s">
        <v>37</v>
      </c>
      <c r="D227">
        <v>770</v>
      </c>
      <c r="E227" s="8">
        <v>4381.9555797543499</v>
      </c>
      <c r="F227" s="8">
        <v>3466.6666660000001</v>
      </c>
      <c r="J227" s="48"/>
      <c r="K227" s="48"/>
      <c r="L227" s="48"/>
      <c r="M227" s="48"/>
    </row>
    <row r="228" spans="1:13" x14ac:dyDescent="0.2">
      <c r="A228" t="s">
        <v>2</v>
      </c>
      <c r="B228" t="s">
        <v>18</v>
      </c>
      <c r="C228" t="s">
        <v>38</v>
      </c>
      <c r="D228">
        <v>48500</v>
      </c>
      <c r="E228" s="8">
        <v>4420.4065703737297</v>
      </c>
      <c r="F228" s="8">
        <v>3576.7608329999998</v>
      </c>
      <c r="J228" s="48"/>
      <c r="K228" s="48"/>
      <c r="L228" s="48"/>
      <c r="M228" s="48"/>
    </row>
    <row r="229" spans="1:13" x14ac:dyDescent="0.2">
      <c r="A229" t="s">
        <v>2</v>
      </c>
      <c r="B229" t="s">
        <v>18</v>
      </c>
      <c r="C229" t="s">
        <v>106</v>
      </c>
      <c r="D229">
        <v>10700</v>
      </c>
      <c r="E229" s="8">
        <v>4015.5392757994</v>
      </c>
      <c r="F229" s="8">
        <v>3256.0352330000001</v>
      </c>
      <c r="J229" s="48"/>
      <c r="K229" s="48"/>
      <c r="L229" s="48"/>
      <c r="M229" s="48"/>
    </row>
    <row r="230" spans="1:13" x14ac:dyDescent="0.2">
      <c r="A230" t="s">
        <v>2</v>
      </c>
      <c r="B230" t="s">
        <v>18</v>
      </c>
      <c r="C230" t="s">
        <v>39</v>
      </c>
      <c r="D230">
        <v>1200</v>
      </c>
      <c r="E230" s="8">
        <v>3961.42363278947</v>
      </c>
      <c r="F230" s="8">
        <v>3236.9388570000001</v>
      </c>
      <c r="J230" s="48"/>
      <c r="K230" s="48"/>
      <c r="L230" s="48"/>
      <c r="M230" s="48"/>
    </row>
    <row r="231" spans="1:13" x14ac:dyDescent="0.2">
      <c r="A231" t="s">
        <v>2</v>
      </c>
      <c r="B231" t="s">
        <v>18</v>
      </c>
      <c r="C231" t="s">
        <v>40</v>
      </c>
      <c r="D231">
        <v>4000</v>
      </c>
      <c r="E231" s="8">
        <v>3987.37128461267</v>
      </c>
      <c r="F231" s="8">
        <v>3424.9166660000001</v>
      </c>
      <c r="J231" s="48"/>
      <c r="K231" s="48"/>
      <c r="L231" s="48"/>
      <c r="M231" s="48"/>
    </row>
    <row r="232" spans="1:13" x14ac:dyDescent="0.2">
      <c r="A232" t="s">
        <v>2</v>
      </c>
      <c r="B232" t="s">
        <v>19</v>
      </c>
      <c r="C232" t="s">
        <v>36</v>
      </c>
      <c r="D232">
        <v>27300</v>
      </c>
      <c r="E232" s="8">
        <v>6020.3521412811697</v>
      </c>
      <c r="F232" s="8">
        <v>5079.1186420000004</v>
      </c>
      <c r="J232" s="48"/>
      <c r="K232" s="48"/>
      <c r="L232" s="48"/>
      <c r="M232" s="48"/>
    </row>
    <row r="233" spans="1:13" x14ac:dyDescent="0.2">
      <c r="A233" t="s">
        <v>2</v>
      </c>
      <c r="B233" t="s">
        <v>19</v>
      </c>
      <c r="C233" t="s">
        <v>37</v>
      </c>
      <c r="D233">
        <v>1700</v>
      </c>
      <c r="E233" s="8">
        <v>8049.4757652017297</v>
      </c>
      <c r="F233" s="8">
        <v>5502</v>
      </c>
      <c r="J233" s="48"/>
      <c r="K233" s="48"/>
      <c r="L233" s="48"/>
      <c r="M233" s="48"/>
    </row>
    <row r="234" spans="1:13" x14ac:dyDescent="0.2">
      <c r="A234" t="s">
        <v>2</v>
      </c>
      <c r="B234" t="s">
        <v>19</v>
      </c>
      <c r="C234" t="s">
        <v>38</v>
      </c>
      <c r="D234">
        <v>105500</v>
      </c>
      <c r="E234" s="8">
        <v>7234.3957483324002</v>
      </c>
      <c r="F234" s="8">
        <v>5608.5</v>
      </c>
      <c r="J234" s="48"/>
      <c r="K234" s="48"/>
      <c r="L234" s="48"/>
      <c r="M234" s="48"/>
    </row>
    <row r="235" spans="1:13" x14ac:dyDescent="0.2">
      <c r="A235" t="s">
        <v>2</v>
      </c>
      <c r="B235" t="s">
        <v>19</v>
      </c>
      <c r="C235" t="s">
        <v>106</v>
      </c>
      <c r="D235">
        <v>11600</v>
      </c>
      <c r="E235" s="8">
        <v>5603.9121905229003</v>
      </c>
      <c r="F235" s="8">
        <v>4406.1329649999998</v>
      </c>
      <c r="J235" s="48"/>
      <c r="K235" s="48"/>
      <c r="L235" s="48"/>
      <c r="M235" s="48"/>
    </row>
    <row r="236" spans="1:13" x14ac:dyDescent="0.2">
      <c r="A236" t="s">
        <v>2</v>
      </c>
      <c r="B236" t="s">
        <v>19</v>
      </c>
      <c r="C236" t="s">
        <v>39</v>
      </c>
      <c r="D236">
        <v>3200</v>
      </c>
      <c r="E236" s="8">
        <v>6538.0103749049003</v>
      </c>
      <c r="F236" s="8">
        <v>5704.4672479999999</v>
      </c>
      <c r="J236" s="48"/>
      <c r="K236" s="48"/>
      <c r="L236" s="48"/>
      <c r="M236" s="48"/>
    </row>
    <row r="237" spans="1:13" x14ac:dyDescent="0.2">
      <c r="A237" t="s">
        <v>2</v>
      </c>
      <c r="B237" t="s">
        <v>19</v>
      </c>
      <c r="C237" t="s">
        <v>40</v>
      </c>
      <c r="D237">
        <v>3800</v>
      </c>
      <c r="E237" s="8">
        <v>5310.7072845514404</v>
      </c>
      <c r="F237" s="8">
        <v>4236.4077450000004</v>
      </c>
      <c r="J237" s="48"/>
      <c r="K237" s="48"/>
      <c r="L237" s="48"/>
      <c r="M237" s="48"/>
    </row>
    <row r="238" spans="1:13" x14ac:dyDescent="0.2">
      <c r="A238" t="s">
        <v>2</v>
      </c>
      <c r="B238" t="s">
        <v>20</v>
      </c>
      <c r="C238" t="s">
        <v>36</v>
      </c>
      <c r="D238">
        <v>9500</v>
      </c>
      <c r="E238" s="8">
        <v>5393.9728522760097</v>
      </c>
      <c r="F238" s="8">
        <v>4749.9166660000001</v>
      </c>
      <c r="J238" s="48"/>
      <c r="K238" s="48"/>
      <c r="L238" s="48"/>
      <c r="M238" s="48"/>
    </row>
    <row r="239" spans="1:13" x14ac:dyDescent="0.2">
      <c r="A239" t="s">
        <v>2</v>
      </c>
      <c r="B239" t="s">
        <v>20</v>
      </c>
      <c r="C239" t="s">
        <v>37</v>
      </c>
      <c r="D239">
        <v>350</v>
      </c>
      <c r="E239" s="8">
        <v>5264.5763102770397</v>
      </c>
      <c r="F239" s="8">
        <v>3840</v>
      </c>
      <c r="J239" s="48"/>
      <c r="K239" s="48"/>
      <c r="L239" s="48"/>
      <c r="M239" s="48"/>
    </row>
    <row r="240" spans="1:13" x14ac:dyDescent="0.2">
      <c r="A240" t="s">
        <v>2</v>
      </c>
      <c r="B240" t="s">
        <v>20</v>
      </c>
      <c r="C240" t="s">
        <v>38</v>
      </c>
      <c r="D240">
        <v>70900</v>
      </c>
      <c r="E240" s="8">
        <v>6510.9848503806897</v>
      </c>
      <c r="F240" s="8">
        <v>5542.5833329999996</v>
      </c>
      <c r="J240" s="48"/>
      <c r="K240" s="48"/>
      <c r="L240" s="48"/>
      <c r="M240" s="48"/>
    </row>
    <row r="241" spans="1:13" x14ac:dyDescent="0.2">
      <c r="A241" t="s">
        <v>2</v>
      </c>
      <c r="B241" t="s">
        <v>20</v>
      </c>
      <c r="C241" t="s">
        <v>106</v>
      </c>
      <c r="D241">
        <v>16700</v>
      </c>
      <c r="E241" s="8">
        <v>5609.1970976538296</v>
      </c>
      <c r="F241" s="8">
        <v>4906.9166670000004</v>
      </c>
      <c r="J241" s="48"/>
      <c r="K241" s="48"/>
      <c r="L241" s="48"/>
      <c r="M241" s="48"/>
    </row>
    <row r="242" spans="1:13" x14ac:dyDescent="0.2">
      <c r="A242" t="s">
        <v>2</v>
      </c>
      <c r="B242" t="s">
        <v>20</v>
      </c>
      <c r="C242" t="s">
        <v>39</v>
      </c>
      <c r="D242">
        <v>1200</v>
      </c>
      <c r="E242" s="8">
        <v>5715.2139934132401</v>
      </c>
      <c r="F242" s="8">
        <v>5041.8333329999996</v>
      </c>
      <c r="J242" s="48"/>
      <c r="K242" s="48"/>
      <c r="L242" s="48"/>
      <c r="M242" s="48"/>
    </row>
    <row r="243" spans="1:13" x14ac:dyDescent="0.2">
      <c r="A243" t="s">
        <v>2</v>
      </c>
      <c r="B243" t="s">
        <v>20</v>
      </c>
      <c r="C243" t="s">
        <v>40</v>
      </c>
      <c r="D243">
        <v>7300</v>
      </c>
      <c r="E243" s="8">
        <v>5080.0785094038602</v>
      </c>
      <c r="F243" s="8">
        <v>4650.4166670000004</v>
      </c>
      <c r="J243" s="48"/>
      <c r="K243" s="48"/>
      <c r="L243" s="48"/>
      <c r="M243" s="48"/>
    </row>
    <row r="244" spans="1:13" x14ac:dyDescent="0.2">
      <c r="A244" t="s">
        <v>2</v>
      </c>
      <c r="B244" t="s">
        <v>21</v>
      </c>
      <c r="C244" t="s">
        <v>36</v>
      </c>
      <c r="D244">
        <v>6100</v>
      </c>
      <c r="E244" s="8">
        <v>4929.5443950685203</v>
      </c>
      <c r="F244" s="8">
        <v>3979.800326</v>
      </c>
      <c r="J244" s="48"/>
      <c r="K244" s="48"/>
      <c r="L244" s="48"/>
      <c r="M244" s="48"/>
    </row>
    <row r="245" spans="1:13" x14ac:dyDescent="0.2">
      <c r="A245" t="s">
        <v>2</v>
      </c>
      <c r="B245" t="s">
        <v>21</v>
      </c>
      <c r="C245" t="s">
        <v>37</v>
      </c>
      <c r="D245">
        <v>1300</v>
      </c>
      <c r="E245" s="8">
        <v>5623.30575686252</v>
      </c>
      <c r="F245" s="8">
        <v>3773.6213170000001</v>
      </c>
      <c r="J245" s="48"/>
      <c r="K245" s="48"/>
      <c r="L245" s="48"/>
      <c r="M245" s="48"/>
    </row>
    <row r="246" spans="1:13" x14ac:dyDescent="0.2">
      <c r="A246" t="s">
        <v>2</v>
      </c>
      <c r="B246" t="s">
        <v>21</v>
      </c>
      <c r="C246" t="s">
        <v>38</v>
      </c>
      <c r="D246">
        <v>28900</v>
      </c>
      <c r="E246" s="8">
        <v>5547.1318544673104</v>
      </c>
      <c r="F246" s="8">
        <v>3980.7264209999998</v>
      </c>
      <c r="J246" s="48"/>
      <c r="K246" s="48"/>
      <c r="L246" s="48"/>
      <c r="M246" s="48"/>
    </row>
    <row r="247" spans="1:13" x14ac:dyDescent="0.2">
      <c r="A247" t="s">
        <v>2</v>
      </c>
      <c r="B247" t="s">
        <v>21</v>
      </c>
      <c r="C247" t="s">
        <v>106</v>
      </c>
      <c r="D247">
        <v>6400</v>
      </c>
      <c r="E247" s="8">
        <v>4495.6701149256096</v>
      </c>
      <c r="F247" s="8">
        <v>3534.307679</v>
      </c>
      <c r="J247" s="48"/>
      <c r="K247" s="48"/>
      <c r="L247" s="48"/>
      <c r="M247" s="48"/>
    </row>
    <row r="248" spans="1:13" x14ac:dyDescent="0.2">
      <c r="A248" t="s">
        <v>2</v>
      </c>
      <c r="B248" t="s">
        <v>21</v>
      </c>
      <c r="C248" t="s">
        <v>39</v>
      </c>
      <c r="D248">
        <v>690</v>
      </c>
      <c r="E248" s="8">
        <v>4631.1196344505697</v>
      </c>
      <c r="F248" s="8">
        <v>3766.7795759999999</v>
      </c>
      <c r="J248" s="48"/>
      <c r="K248" s="48"/>
      <c r="L248" s="48"/>
      <c r="M248" s="48"/>
    </row>
    <row r="249" spans="1:13" x14ac:dyDescent="0.2">
      <c r="A249" t="s">
        <v>2</v>
      </c>
      <c r="B249" t="s">
        <v>21</v>
      </c>
      <c r="C249" t="s">
        <v>40</v>
      </c>
      <c r="D249">
        <v>2100</v>
      </c>
      <c r="E249" s="8">
        <v>4425.1180433118998</v>
      </c>
      <c r="F249" s="8">
        <v>3854.2527770000002</v>
      </c>
      <c r="J249" s="48"/>
      <c r="K249" s="48"/>
      <c r="L249" s="48"/>
      <c r="M249" s="48"/>
    </row>
    <row r="250" spans="1:13" x14ac:dyDescent="0.2">
      <c r="A250" t="s">
        <v>2</v>
      </c>
      <c r="B250" t="s">
        <v>22</v>
      </c>
      <c r="C250" t="s">
        <v>36</v>
      </c>
      <c r="D250">
        <v>36600</v>
      </c>
      <c r="E250" s="8">
        <v>3787.8931283852298</v>
      </c>
      <c r="F250" s="8">
        <v>3177.63</v>
      </c>
      <c r="J250" s="48"/>
      <c r="K250" s="48"/>
      <c r="L250" s="48"/>
      <c r="M250" s="48"/>
    </row>
    <row r="251" spans="1:13" x14ac:dyDescent="0.2">
      <c r="A251" t="s">
        <v>2</v>
      </c>
      <c r="B251" t="s">
        <v>22</v>
      </c>
      <c r="C251" t="s">
        <v>37</v>
      </c>
      <c r="D251">
        <v>2100</v>
      </c>
      <c r="E251" s="8">
        <v>4386.7207339209599</v>
      </c>
      <c r="F251" s="8">
        <v>3342.147567</v>
      </c>
      <c r="J251" s="48"/>
      <c r="K251" s="48"/>
      <c r="L251" s="48"/>
      <c r="M251" s="48"/>
    </row>
    <row r="252" spans="1:13" x14ac:dyDescent="0.2">
      <c r="A252" t="s">
        <v>2</v>
      </c>
      <c r="B252" t="s">
        <v>22</v>
      </c>
      <c r="C252" t="s">
        <v>38</v>
      </c>
      <c r="D252">
        <v>100100</v>
      </c>
      <c r="E252" s="8">
        <v>4085.63265602203</v>
      </c>
      <c r="F252" s="8">
        <v>3123.75225</v>
      </c>
      <c r="J252" s="48"/>
      <c r="K252" s="48"/>
      <c r="L252" s="48"/>
      <c r="M252" s="48"/>
    </row>
    <row r="253" spans="1:13" x14ac:dyDescent="0.2">
      <c r="A253" t="s">
        <v>2</v>
      </c>
      <c r="B253" t="s">
        <v>22</v>
      </c>
      <c r="C253" t="s">
        <v>106</v>
      </c>
      <c r="D253">
        <v>20800</v>
      </c>
      <c r="E253" s="8">
        <v>3656.6672985412902</v>
      </c>
      <c r="F253" s="8">
        <v>3012.2029010000001</v>
      </c>
      <c r="J253" s="48"/>
      <c r="K253" s="48"/>
      <c r="L253" s="48"/>
      <c r="M253" s="48"/>
    </row>
    <row r="254" spans="1:13" x14ac:dyDescent="0.2">
      <c r="A254" t="s">
        <v>2</v>
      </c>
      <c r="B254" t="s">
        <v>22</v>
      </c>
      <c r="C254" t="s">
        <v>39</v>
      </c>
      <c r="D254">
        <v>2600</v>
      </c>
      <c r="E254" s="8">
        <v>3893.0704485118799</v>
      </c>
      <c r="F254" s="8">
        <v>3132.8158239999998</v>
      </c>
      <c r="J254" s="48"/>
      <c r="K254" s="48"/>
      <c r="L254" s="48"/>
      <c r="M254" s="48"/>
    </row>
    <row r="255" spans="1:13" x14ac:dyDescent="0.2">
      <c r="A255" t="s">
        <v>2</v>
      </c>
      <c r="B255" t="s">
        <v>22</v>
      </c>
      <c r="C255" t="s">
        <v>40</v>
      </c>
      <c r="D255">
        <v>6900</v>
      </c>
      <c r="E255" s="8">
        <v>3743.4507933621499</v>
      </c>
      <c r="F255" s="8">
        <v>3158.5</v>
      </c>
      <c r="J255" s="48"/>
      <c r="K255" s="48"/>
      <c r="L255" s="48"/>
      <c r="M255" s="48"/>
    </row>
    <row r="256" spans="1:13" x14ac:dyDescent="0.2">
      <c r="A256" t="s">
        <v>2</v>
      </c>
      <c r="B256" t="s">
        <v>23</v>
      </c>
      <c r="C256" t="s">
        <v>36</v>
      </c>
      <c r="D256">
        <v>8900</v>
      </c>
      <c r="E256" s="8">
        <v>4848.8646458920502</v>
      </c>
      <c r="F256" s="8">
        <v>4339.2054170000001</v>
      </c>
      <c r="J256" s="48"/>
      <c r="K256" s="48"/>
      <c r="L256" s="48"/>
      <c r="M256" s="48"/>
    </row>
    <row r="257" spans="1:13" x14ac:dyDescent="0.2">
      <c r="A257" t="s">
        <v>2</v>
      </c>
      <c r="B257" t="s">
        <v>23</v>
      </c>
      <c r="C257" t="s">
        <v>37</v>
      </c>
      <c r="D257">
        <v>600</v>
      </c>
      <c r="E257" s="8">
        <v>5618.3157705972599</v>
      </c>
      <c r="F257" s="8">
        <v>3833.8253399999999</v>
      </c>
      <c r="J257" s="48"/>
      <c r="K257" s="48"/>
      <c r="L257" s="48"/>
      <c r="M257" s="48"/>
    </row>
    <row r="258" spans="1:13" x14ac:dyDescent="0.2">
      <c r="A258" t="s">
        <v>2</v>
      </c>
      <c r="B258" t="s">
        <v>23</v>
      </c>
      <c r="C258" t="s">
        <v>38</v>
      </c>
      <c r="D258">
        <v>42100</v>
      </c>
      <c r="E258" s="8">
        <v>5576.8300172584004</v>
      </c>
      <c r="F258" s="8">
        <v>4684.8053440000003</v>
      </c>
      <c r="J258" s="48"/>
      <c r="K258" s="48"/>
      <c r="L258" s="48"/>
      <c r="M258" s="48"/>
    </row>
    <row r="259" spans="1:13" x14ac:dyDescent="0.2">
      <c r="A259" t="s">
        <v>2</v>
      </c>
      <c r="B259" t="s">
        <v>23</v>
      </c>
      <c r="C259" t="s">
        <v>106</v>
      </c>
      <c r="D259">
        <v>15300</v>
      </c>
      <c r="E259" s="8">
        <v>4782.4211188005402</v>
      </c>
      <c r="F259" s="8">
        <v>4279.8333329999996</v>
      </c>
      <c r="J259" s="48"/>
      <c r="K259" s="48"/>
      <c r="L259" s="48"/>
      <c r="M259" s="48"/>
    </row>
    <row r="260" spans="1:13" x14ac:dyDescent="0.2">
      <c r="A260" t="s">
        <v>2</v>
      </c>
      <c r="B260" t="s">
        <v>23</v>
      </c>
      <c r="C260" t="s">
        <v>39</v>
      </c>
      <c r="D260">
        <v>660</v>
      </c>
      <c r="E260" s="8">
        <v>4884.3143286680097</v>
      </c>
      <c r="F260" s="8">
        <v>4174.2166669999997</v>
      </c>
      <c r="J260" s="48"/>
      <c r="K260" s="48"/>
      <c r="L260" s="48"/>
      <c r="M260" s="48"/>
    </row>
    <row r="261" spans="1:13" x14ac:dyDescent="0.2">
      <c r="A261" t="s">
        <v>2</v>
      </c>
      <c r="B261" t="s">
        <v>23</v>
      </c>
      <c r="C261" t="s">
        <v>40</v>
      </c>
      <c r="D261">
        <v>7100</v>
      </c>
      <c r="E261" s="8">
        <v>4629.72251139323</v>
      </c>
      <c r="F261" s="8">
        <v>4168.2083329999996</v>
      </c>
      <c r="J261" s="48"/>
      <c r="K261" s="48"/>
      <c r="L261" s="48"/>
      <c r="M261" s="48"/>
    </row>
    <row r="262" spans="1:13" x14ac:dyDescent="0.2">
      <c r="A262" t="s">
        <v>2</v>
      </c>
      <c r="B262" t="s">
        <v>24</v>
      </c>
      <c r="C262" t="s">
        <v>36</v>
      </c>
      <c r="D262">
        <v>10500</v>
      </c>
      <c r="E262" s="8">
        <v>4737.69369562877</v>
      </c>
      <c r="F262" s="8">
        <v>3923.879821</v>
      </c>
      <c r="J262" s="48"/>
      <c r="K262" s="48"/>
      <c r="L262" s="48"/>
      <c r="M262" s="48"/>
    </row>
    <row r="263" spans="1:13" x14ac:dyDescent="0.2">
      <c r="A263" t="s">
        <v>2</v>
      </c>
      <c r="B263" t="s">
        <v>24</v>
      </c>
      <c r="C263" t="s">
        <v>37</v>
      </c>
      <c r="D263">
        <v>870</v>
      </c>
      <c r="E263" s="8">
        <v>5358.11671798931</v>
      </c>
      <c r="F263" s="8">
        <v>3774.2655119999999</v>
      </c>
      <c r="J263" s="48"/>
      <c r="K263" s="48"/>
      <c r="L263" s="48"/>
      <c r="M263" s="48"/>
    </row>
    <row r="264" spans="1:13" x14ac:dyDescent="0.2">
      <c r="A264" t="s">
        <v>2</v>
      </c>
      <c r="B264" t="s">
        <v>24</v>
      </c>
      <c r="C264" t="s">
        <v>38</v>
      </c>
      <c r="D264">
        <v>45000</v>
      </c>
      <c r="E264" s="8">
        <v>5917.1993200870902</v>
      </c>
      <c r="F264" s="8">
        <v>4652.93</v>
      </c>
      <c r="J264" s="48"/>
      <c r="K264" s="48"/>
      <c r="L264" s="48"/>
      <c r="M264" s="48"/>
    </row>
    <row r="265" spans="1:13" x14ac:dyDescent="0.2">
      <c r="A265" t="s">
        <v>2</v>
      </c>
      <c r="B265" t="s">
        <v>24</v>
      </c>
      <c r="C265" t="s">
        <v>106</v>
      </c>
      <c r="D265">
        <v>7700</v>
      </c>
      <c r="E265" s="8">
        <v>4719.3627668908503</v>
      </c>
      <c r="F265" s="8">
        <v>3863.4545589999998</v>
      </c>
      <c r="J265" s="48"/>
      <c r="K265" s="48"/>
      <c r="L265" s="48"/>
      <c r="M265" s="48"/>
    </row>
    <row r="266" spans="1:13" x14ac:dyDescent="0.2">
      <c r="A266" t="s">
        <v>2</v>
      </c>
      <c r="B266" t="s">
        <v>24</v>
      </c>
      <c r="C266" t="s">
        <v>39</v>
      </c>
      <c r="D266">
        <v>840</v>
      </c>
      <c r="E266" s="8">
        <v>5291.4213287917501</v>
      </c>
      <c r="F266" s="8">
        <v>4239.2689149999997</v>
      </c>
      <c r="J266" s="48"/>
      <c r="K266" s="48"/>
      <c r="L266" s="48"/>
      <c r="M266" s="48"/>
    </row>
    <row r="267" spans="1:13" x14ac:dyDescent="0.2">
      <c r="A267" s="6" t="s">
        <v>2</v>
      </c>
      <c r="B267" s="6" t="s">
        <v>24</v>
      </c>
      <c r="C267" s="6" t="s">
        <v>40</v>
      </c>
      <c r="D267" s="6">
        <v>4600</v>
      </c>
      <c r="E267" s="9">
        <v>4390.8295354933898</v>
      </c>
      <c r="F267" s="9">
        <v>4000.4657160000002</v>
      </c>
      <c r="J267" s="48"/>
      <c r="K267" s="48"/>
      <c r="L267" s="48"/>
      <c r="M267" s="48"/>
    </row>
    <row r="270" spans="1:13" ht="15" x14ac:dyDescent="0.25">
      <c r="A270" s="23" t="s">
        <v>78</v>
      </c>
    </row>
  </sheetData>
  <pageMargins left="0.7" right="0.7" top="0.75" bottom="0.75" header="0.3" footer="0.3"/>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2060"/>
  </sheetPr>
  <dimension ref="A1:H122"/>
  <sheetViews>
    <sheetView showGridLines="0" zoomScaleNormal="100" workbookViewId="0">
      <selection activeCell="G69" sqref="G69"/>
    </sheetView>
  </sheetViews>
  <sheetFormatPr defaultRowHeight="12.75" x14ac:dyDescent="0.2"/>
  <cols>
    <col min="2" max="2" width="13.85546875" customWidth="1"/>
    <col min="3" max="3" width="17.85546875" customWidth="1"/>
    <col min="4" max="4" width="15.28515625" bestFit="1" customWidth="1"/>
    <col min="5" max="5" width="15.42578125" bestFit="1" customWidth="1"/>
    <col min="6" max="6" width="12" customWidth="1"/>
    <col min="7" max="7" width="15.85546875" customWidth="1"/>
    <col min="8" max="8" width="16.85546875" customWidth="1"/>
    <col min="9" max="9" width="19" customWidth="1"/>
    <col min="10" max="10" width="19" bestFit="1" customWidth="1"/>
    <col min="11" max="11" width="16.28515625" bestFit="1" customWidth="1"/>
  </cols>
  <sheetData>
    <row r="1" spans="1:8" ht="23.25" x14ac:dyDescent="0.35">
      <c r="A1" s="1" t="s">
        <v>62</v>
      </c>
    </row>
    <row r="5" spans="1:8" x14ac:dyDescent="0.2">
      <c r="A5" s="6" t="s">
        <v>99</v>
      </c>
      <c r="B5" s="6" t="s">
        <v>120</v>
      </c>
      <c r="C5" s="6" t="s">
        <v>36</v>
      </c>
      <c r="D5" s="6" t="s">
        <v>37</v>
      </c>
      <c r="E5" s="6" t="s">
        <v>38</v>
      </c>
      <c r="F5" s="6" t="s">
        <v>106</v>
      </c>
      <c r="G5" s="6" t="s">
        <v>39</v>
      </c>
      <c r="H5" s="6" t="s">
        <v>40</v>
      </c>
    </row>
    <row r="6" spans="1:8" x14ac:dyDescent="0.2">
      <c r="A6" t="s">
        <v>25</v>
      </c>
      <c r="B6" t="s">
        <v>4</v>
      </c>
      <c r="C6">
        <v>6300</v>
      </c>
      <c r="D6">
        <v>840</v>
      </c>
      <c r="E6">
        <v>23200</v>
      </c>
      <c r="F6">
        <v>3900</v>
      </c>
      <c r="G6">
        <v>530</v>
      </c>
      <c r="H6">
        <v>2500</v>
      </c>
    </row>
    <row r="7" spans="1:8" x14ac:dyDescent="0.2">
      <c r="A7" t="s">
        <v>25</v>
      </c>
      <c r="B7" t="s">
        <v>5</v>
      </c>
      <c r="C7">
        <v>8700</v>
      </c>
      <c r="D7">
        <v>5300</v>
      </c>
      <c r="E7">
        <v>56600</v>
      </c>
      <c r="F7">
        <v>21800</v>
      </c>
      <c r="G7">
        <v>1300</v>
      </c>
      <c r="H7">
        <v>2500</v>
      </c>
    </row>
    <row r="8" spans="1:8" x14ac:dyDescent="0.2">
      <c r="A8" t="s">
        <v>25</v>
      </c>
      <c r="B8" t="s">
        <v>28</v>
      </c>
      <c r="C8">
        <v>143900</v>
      </c>
      <c r="D8">
        <v>17100</v>
      </c>
      <c r="E8">
        <v>503100</v>
      </c>
      <c r="F8">
        <v>118700</v>
      </c>
      <c r="G8">
        <v>13600</v>
      </c>
      <c r="H8">
        <v>35800</v>
      </c>
    </row>
    <row r="9" spans="1:8" x14ac:dyDescent="0.2">
      <c r="A9" t="s">
        <v>26</v>
      </c>
      <c r="B9" t="s">
        <v>4</v>
      </c>
      <c r="C9">
        <v>12000</v>
      </c>
      <c r="D9">
        <v>1900</v>
      </c>
      <c r="E9">
        <v>41700</v>
      </c>
      <c r="F9">
        <v>9600</v>
      </c>
      <c r="G9">
        <v>1200</v>
      </c>
      <c r="H9">
        <v>7400</v>
      </c>
    </row>
    <row r="10" spans="1:8" x14ac:dyDescent="0.2">
      <c r="A10" t="s">
        <v>26</v>
      </c>
      <c r="B10" t="s">
        <v>5</v>
      </c>
      <c r="C10">
        <v>3700</v>
      </c>
      <c r="D10">
        <v>4900</v>
      </c>
      <c r="E10">
        <v>9600</v>
      </c>
      <c r="F10">
        <v>7300</v>
      </c>
      <c r="G10">
        <v>490</v>
      </c>
      <c r="H10">
        <v>2200</v>
      </c>
    </row>
    <row r="11" spans="1:8" x14ac:dyDescent="0.2">
      <c r="A11" t="s">
        <v>26</v>
      </c>
      <c r="B11" t="s">
        <v>28</v>
      </c>
      <c r="C11">
        <v>64200</v>
      </c>
      <c r="D11">
        <v>8900</v>
      </c>
      <c r="E11">
        <v>260500</v>
      </c>
      <c r="F11">
        <v>66200</v>
      </c>
      <c r="G11">
        <v>7400</v>
      </c>
      <c r="H11">
        <v>28800</v>
      </c>
    </row>
    <row r="12" spans="1:8" x14ac:dyDescent="0.2">
      <c r="A12" t="s">
        <v>27</v>
      </c>
      <c r="B12" t="s">
        <v>4</v>
      </c>
      <c r="C12">
        <v>50800</v>
      </c>
      <c r="D12">
        <v>4500</v>
      </c>
      <c r="E12">
        <v>197900</v>
      </c>
      <c r="F12">
        <v>51500</v>
      </c>
      <c r="G12">
        <v>5700</v>
      </c>
      <c r="H12">
        <v>28900</v>
      </c>
    </row>
    <row r="13" spans="1:8" x14ac:dyDescent="0.2">
      <c r="A13" t="s">
        <v>27</v>
      </c>
      <c r="B13" t="s">
        <v>5</v>
      </c>
      <c r="C13">
        <v>1600</v>
      </c>
      <c r="D13">
        <v>2500</v>
      </c>
      <c r="E13">
        <v>3300</v>
      </c>
      <c r="F13">
        <v>1800</v>
      </c>
      <c r="G13">
        <v>180</v>
      </c>
      <c r="H13">
        <v>2200</v>
      </c>
    </row>
    <row r="14" spans="1:8" x14ac:dyDescent="0.2">
      <c r="A14" s="6" t="s">
        <v>27</v>
      </c>
      <c r="B14" s="6" t="s">
        <v>28</v>
      </c>
      <c r="C14" s="6">
        <v>101600</v>
      </c>
      <c r="D14" s="6">
        <v>13500</v>
      </c>
      <c r="E14" s="6">
        <v>353200</v>
      </c>
      <c r="F14" s="6">
        <v>92300</v>
      </c>
      <c r="G14" s="6">
        <v>11100</v>
      </c>
      <c r="H14" s="6">
        <v>54700</v>
      </c>
    </row>
    <row r="16" spans="1:8" ht="15" x14ac:dyDescent="0.25">
      <c r="A16" s="23" t="s">
        <v>78</v>
      </c>
    </row>
    <row r="19" spans="1:5" x14ac:dyDescent="0.2">
      <c r="A19" s="6" t="s">
        <v>99</v>
      </c>
      <c r="B19" s="6" t="s">
        <v>67</v>
      </c>
      <c r="C19" s="6" t="s">
        <v>69</v>
      </c>
      <c r="D19" s="6" t="s">
        <v>71</v>
      </c>
      <c r="E19" s="6" t="s">
        <v>64</v>
      </c>
    </row>
    <row r="20" spans="1:5" x14ac:dyDescent="0.2">
      <c r="A20" t="s">
        <v>25</v>
      </c>
      <c r="B20" t="s">
        <v>36</v>
      </c>
      <c r="C20">
        <v>159000</v>
      </c>
      <c r="D20" s="8">
        <v>4195.6740447360899</v>
      </c>
      <c r="E20" s="8">
        <v>3378.8906221010002</v>
      </c>
    </row>
    <row r="21" spans="1:5" x14ac:dyDescent="0.2">
      <c r="A21" t="s">
        <v>25</v>
      </c>
      <c r="B21" t="s">
        <v>37</v>
      </c>
      <c r="C21">
        <v>23300</v>
      </c>
      <c r="D21" s="8">
        <v>5022.29703568287</v>
      </c>
      <c r="E21" s="8">
        <v>3438.4969776180401</v>
      </c>
    </row>
    <row r="22" spans="1:5" x14ac:dyDescent="0.2">
      <c r="A22" t="s">
        <v>25</v>
      </c>
      <c r="B22" t="s">
        <v>38</v>
      </c>
      <c r="C22">
        <v>583000</v>
      </c>
      <c r="D22" s="8">
        <v>4932.1486969933603</v>
      </c>
      <c r="E22" s="8">
        <v>3798.90933993108</v>
      </c>
    </row>
    <row r="23" spans="1:5" x14ac:dyDescent="0.2">
      <c r="A23" t="s">
        <v>25</v>
      </c>
      <c r="B23" t="s">
        <v>106</v>
      </c>
      <c r="C23">
        <v>144500</v>
      </c>
      <c r="D23" s="8">
        <v>4166.3131660573599</v>
      </c>
      <c r="E23" s="8">
        <v>3308.5416664999998</v>
      </c>
    </row>
    <row r="24" spans="1:5" x14ac:dyDescent="0.2">
      <c r="A24" t="s">
        <v>25</v>
      </c>
      <c r="B24" t="s">
        <v>39</v>
      </c>
      <c r="C24">
        <v>15400</v>
      </c>
      <c r="D24" s="8">
        <v>4444.3894674917501</v>
      </c>
      <c r="E24" s="8">
        <v>3569.1162787255798</v>
      </c>
    </row>
    <row r="25" spans="1:5" x14ac:dyDescent="0.2">
      <c r="A25" t="s">
        <v>25</v>
      </c>
      <c r="B25" t="s">
        <v>40</v>
      </c>
      <c r="C25">
        <v>40700</v>
      </c>
      <c r="D25" s="8">
        <v>4201.9110170394697</v>
      </c>
      <c r="E25" s="8">
        <v>3560.3</v>
      </c>
    </row>
    <row r="26" spans="1:5" x14ac:dyDescent="0.2">
      <c r="A26" t="s">
        <v>26</v>
      </c>
      <c r="B26" t="s">
        <v>36</v>
      </c>
      <c r="C26">
        <v>80100</v>
      </c>
      <c r="D26" s="8">
        <v>4776.2216438924397</v>
      </c>
      <c r="E26" s="8">
        <v>3949.2355315486302</v>
      </c>
    </row>
    <row r="27" spans="1:5" x14ac:dyDescent="0.2">
      <c r="A27" t="s">
        <v>26</v>
      </c>
      <c r="B27" t="s">
        <v>37</v>
      </c>
      <c r="C27">
        <v>15600</v>
      </c>
      <c r="D27" s="8">
        <v>5372.2823566851503</v>
      </c>
      <c r="E27" s="8">
        <v>3678.61998961888</v>
      </c>
    </row>
    <row r="28" spans="1:5" x14ac:dyDescent="0.2">
      <c r="A28" t="s">
        <v>26</v>
      </c>
      <c r="B28" t="s">
        <v>38</v>
      </c>
      <c r="C28">
        <v>311800</v>
      </c>
      <c r="D28" s="8">
        <v>5649.4794257041303</v>
      </c>
      <c r="E28" s="8">
        <v>4327.3036749250396</v>
      </c>
    </row>
    <row r="29" spans="1:5" x14ac:dyDescent="0.2">
      <c r="A29" t="s">
        <v>26</v>
      </c>
      <c r="B29" t="s">
        <v>106</v>
      </c>
      <c r="C29">
        <v>83000</v>
      </c>
      <c r="D29" s="8">
        <v>4516.0968550528396</v>
      </c>
      <c r="E29" s="8">
        <v>3581.6333330000002</v>
      </c>
    </row>
    <row r="30" spans="1:5" x14ac:dyDescent="0.2">
      <c r="A30" t="s">
        <v>26</v>
      </c>
      <c r="B30" t="s">
        <v>39</v>
      </c>
      <c r="C30">
        <v>9100</v>
      </c>
      <c r="D30" s="8">
        <v>4800.3718916050302</v>
      </c>
      <c r="E30" s="8">
        <v>3767.083333</v>
      </c>
    </row>
    <row r="31" spans="1:5" x14ac:dyDescent="0.2">
      <c r="A31" t="s">
        <v>26</v>
      </c>
      <c r="B31" t="s">
        <v>40</v>
      </c>
      <c r="C31">
        <v>38500</v>
      </c>
      <c r="D31" s="8">
        <v>4393.2178290286502</v>
      </c>
      <c r="E31" s="8">
        <v>3754.5416664999998</v>
      </c>
    </row>
    <row r="32" spans="1:5" x14ac:dyDescent="0.2">
      <c r="A32" t="s">
        <v>27</v>
      </c>
      <c r="B32" t="s">
        <v>36</v>
      </c>
      <c r="C32">
        <v>154000</v>
      </c>
      <c r="D32" s="8">
        <v>5268.61062578971</v>
      </c>
      <c r="E32" s="8">
        <v>4360.25</v>
      </c>
    </row>
    <row r="33" spans="1:6" x14ac:dyDescent="0.2">
      <c r="A33" t="s">
        <v>27</v>
      </c>
      <c r="B33" t="s">
        <v>37</v>
      </c>
      <c r="C33">
        <v>20600</v>
      </c>
      <c r="D33" s="8">
        <v>5360.26942762609</v>
      </c>
      <c r="E33" s="8">
        <v>3731.4725528896602</v>
      </c>
    </row>
    <row r="34" spans="1:6" x14ac:dyDescent="0.2">
      <c r="A34" t="s">
        <v>27</v>
      </c>
      <c r="B34" t="s">
        <v>38</v>
      </c>
      <c r="C34">
        <v>554400</v>
      </c>
      <c r="D34" s="8">
        <v>6372.8440948704601</v>
      </c>
      <c r="E34" s="8">
        <v>4883.4433103871997</v>
      </c>
    </row>
    <row r="35" spans="1:6" x14ac:dyDescent="0.2">
      <c r="A35" t="s">
        <v>27</v>
      </c>
      <c r="B35" t="s">
        <v>106</v>
      </c>
      <c r="C35">
        <v>145600</v>
      </c>
      <c r="D35" s="8">
        <v>4895.9083284505105</v>
      </c>
      <c r="E35" s="8">
        <v>3982.5900114706701</v>
      </c>
    </row>
    <row r="36" spans="1:6" x14ac:dyDescent="0.2">
      <c r="A36" t="s">
        <v>27</v>
      </c>
      <c r="B36" t="s">
        <v>39</v>
      </c>
      <c r="C36">
        <v>17000</v>
      </c>
      <c r="D36" s="8">
        <v>5424.1914467156703</v>
      </c>
      <c r="E36" s="8">
        <v>4096</v>
      </c>
    </row>
    <row r="37" spans="1:6" x14ac:dyDescent="0.2">
      <c r="A37" s="6" t="s">
        <v>27</v>
      </c>
      <c r="B37" s="6" t="s">
        <v>40</v>
      </c>
      <c r="C37" s="6">
        <v>85700</v>
      </c>
      <c r="D37" s="9">
        <v>4560.4635236827198</v>
      </c>
      <c r="E37" s="9">
        <v>3922.3679824223</v>
      </c>
    </row>
    <row r="40" spans="1:6" ht="15" x14ac:dyDescent="0.25">
      <c r="A40" s="23" t="s">
        <v>78</v>
      </c>
    </row>
    <row r="42" spans="1:6" x14ac:dyDescent="0.2">
      <c r="A42" s="6" t="s">
        <v>99</v>
      </c>
      <c r="B42" s="6" t="s">
        <v>42</v>
      </c>
      <c r="C42" s="6" t="s">
        <v>67</v>
      </c>
      <c r="D42" s="6" t="s">
        <v>69</v>
      </c>
      <c r="E42" s="6" t="s">
        <v>71</v>
      </c>
      <c r="F42" s="6" t="s">
        <v>64</v>
      </c>
    </row>
    <row r="43" spans="1:6" x14ac:dyDescent="0.2">
      <c r="A43" t="s">
        <v>25</v>
      </c>
      <c r="B43" t="s">
        <v>1</v>
      </c>
      <c r="C43" t="s">
        <v>36</v>
      </c>
      <c r="D43">
        <v>15000</v>
      </c>
      <c r="E43" s="8">
        <v>4716.59456994824</v>
      </c>
      <c r="F43" s="8">
        <v>4060</v>
      </c>
    </row>
    <row r="44" spans="1:6" x14ac:dyDescent="0.2">
      <c r="A44" t="s">
        <v>25</v>
      </c>
      <c r="B44" t="s">
        <v>1</v>
      </c>
      <c r="C44" t="s">
        <v>37</v>
      </c>
      <c r="D44">
        <v>6100</v>
      </c>
      <c r="E44" s="8">
        <v>5638.0382010707099</v>
      </c>
      <c r="F44" s="8">
        <v>3910.37780751423</v>
      </c>
    </row>
    <row r="45" spans="1:6" x14ac:dyDescent="0.2">
      <c r="A45" t="s">
        <v>25</v>
      </c>
      <c r="B45" t="s">
        <v>1</v>
      </c>
      <c r="C45" t="s">
        <v>38</v>
      </c>
      <c r="D45">
        <v>80000</v>
      </c>
      <c r="E45" s="8">
        <v>5075.0435495517804</v>
      </c>
      <c r="F45" s="8">
        <v>4025.75</v>
      </c>
    </row>
    <row r="46" spans="1:6" x14ac:dyDescent="0.2">
      <c r="A46" t="s">
        <v>25</v>
      </c>
      <c r="B46" t="s">
        <v>1</v>
      </c>
      <c r="C46" t="s">
        <v>106</v>
      </c>
      <c r="D46">
        <v>25700</v>
      </c>
      <c r="E46" s="8">
        <v>4267.9565299542101</v>
      </c>
      <c r="F46" s="8">
        <v>3415.8770327627599</v>
      </c>
    </row>
    <row r="47" spans="1:6" x14ac:dyDescent="0.2">
      <c r="A47" t="s">
        <v>25</v>
      </c>
      <c r="B47" t="s">
        <v>1</v>
      </c>
      <c r="C47" t="s">
        <v>39</v>
      </c>
      <c r="D47">
        <v>1800</v>
      </c>
      <c r="E47" s="8">
        <v>4736.9831709538803</v>
      </c>
      <c r="F47" s="8">
        <v>4114</v>
      </c>
    </row>
    <row r="48" spans="1:6" x14ac:dyDescent="0.2">
      <c r="A48" t="s">
        <v>25</v>
      </c>
      <c r="B48" t="s">
        <v>1</v>
      </c>
      <c r="C48" t="s">
        <v>40</v>
      </c>
      <c r="D48">
        <v>5000</v>
      </c>
      <c r="E48" s="8">
        <v>4307.8150443066897</v>
      </c>
      <c r="F48" s="8">
        <v>3667.3301332514102</v>
      </c>
    </row>
    <row r="49" spans="1:6" x14ac:dyDescent="0.2">
      <c r="A49" t="s">
        <v>25</v>
      </c>
      <c r="B49" t="s">
        <v>2</v>
      </c>
      <c r="C49" t="s">
        <v>36</v>
      </c>
      <c r="D49">
        <v>143900</v>
      </c>
      <c r="E49" s="8">
        <v>4141.2002566413403</v>
      </c>
      <c r="F49" s="8">
        <v>3314.1645794107699</v>
      </c>
    </row>
    <row r="50" spans="1:6" x14ac:dyDescent="0.2">
      <c r="A50" t="s">
        <v>25</v>
      </c>
      <c r="B50" t="s">
        <v>2</v>
      </c>
      <c r="C50" t="s">
        <v>37</v>
      </c>
      <c r="D50">
        <v>17100</v>
      </c>
      <c r="E50" s="8">
        <v>4802.03248799435</v>
      </c>
      <c r="F50" s="8">
        <v>3316.2153175186399</v>
      </c>
    </row>
    <row r="51" spans="1:6" x14ac:dyDescent="0.2">
      <c r="A51" t="s">
        <v>25</v>
      </c>
      <c r="B51" t="s">
        <v>2</v>
      </c>
      <c r="C51" t="s">
        <v>38</v>
      </c>
      <c r="D51">
        <v>503000</v>
      </c>
      <c r="E51" s="8">
        <v>4909.4473879225397</v>
      </c>
      <c r="F51" s="8">
        <v>3757.8966522639898</v>
      </c>
    </row>
    <row r="52" spans="1:6" x14ac:dyDescent="0.2">
      <c r="A52" t="s">
        <v>25</v>
      </c>
      <c r="B52" t="s">
        <v>2</v>
      </c>
      <c r="C52" t="s">
        <v>106</v>
      </c>
      <c r="D52">
        <v>118700</v>
      </c>
      <c r="E52" s="8">
        <v>4144.2497661677598</v>
      </c>
      <c r="F52" s="8">
        <v>3288.43858952344</v>
      </c>
    </row>
    <row r="53" spans="1:6" x14ac:dyDescent="0.2">
      <c r="A53" t="s">
        <v>25</v>
      </c>
      <c r="B53" t="s">
        <v>2</v>
      </c>
      <c r="C53" t="s">
        <v>39</v>
      </c>
      <c r="D53">
        <v>13600</v>
      </c>
      <c r="E53" s="8">
        <v>4405.5251515440204</v>
      </c>
      <c r="F53" s="8">
        <v>3496.0129836716401</v>
      </c>
    </row>
    <row r="54" spans="1:6" x14ac:dyDescent="0.2">
      <c r="A54" t="s">
        <v>25</v>
      </c>
      <c r="B54" t="s">
        <v>2</v>
      </c>
      <c r="C54" t="s">
        <v>40</v>
      </c>
      <c r="D54">
        <v>35800</v>
      </c>
      <c r="E54" s="8">
        <v>4187.2920362402501</v>
      </c>
      <c r="F54" s="8">
        <v>3544.2661678893701</v>
      </c>
    </row>
    <row r="55" spans="1:6" x14ac:dyDescent="0.2">
      <c r="A55" t="s">
        <v>26</v>
      </c>
      <c r="B55" t="s">
        <v>1</v>
      </c>
      <c r="C55" t="s">
        <v>36</v>
      </c>
      <c r="D55">
        <v>15800</v>
      </c>
      <c r="E55" s="8">
        <v>5232.3831609405497</v>
      </c>
      <c r="F55" s="8">
        <v>4286.2257771290697</v>
      </c>
    </row>
    <row r="56" spans="1:6" x14ac:dyDescent="0.2">
      <c r="A56" t="s">
        <v>26</v>
      </c>
      <c r="B56" t="s">
        <v>1</v>
      </c>
      <c r="C56" t="s">
        <v>37</v>
      </c>
      <c r="D56">
        <v>6800</v>
      </c>
      <c r="E56" s="8">
        <v>5708.3259326089201</v>
      </c>
      <c r="F56" s="8">
        <v>3755.80409518539</v>
      </c>
    </row>
    <row r="57" spans="1:6" x14ac:dyDescent="0.2">
      <c r="A57" t="s">
        <v>26</v>
      </c>
      <c r="B57" t="s">
        <v>1</v>
      </c>
      <c r="C57" t="s">
        <v>38</v>
      </c>
      <c r="D57">
        <v>51200</v>
      </c>
      <c r="E57" s="8">
        <v>6780.2799385309299</v>
      </c>
      <c r="F57" s="8">
        <v>5075.6363629999996</v>
      </c>
    </row>
    <row r="58" spans="1:6" x14ac:dyDescent="0.2">
      <c r="A58" t="s">
        <v>26</v>
      </c>
      <c r="B58" t="s">
        <v>1</v>
      </c>
      <c r="C58" t="s">
        <v>106</v>
      </c>
      <c r="D58">
        <v>16800</v>
      </c>
      <c r="E58" s="8">
        <v>4611.0703938449597</v>
      </c>
      <c r="F58" s="8">
        <v>3659.4166660000001</v>
      </c>
    </row>
    <row r="59" spans="1:6" x14ac:dyDescent="0.2">
      <c r="A59" t="s">
        <v>26</v>
      </c>
      <c r="B59" t="s">
        <v>1</v>
      </c>
      <c r="C59" t="s">
        <v>39</v>
      </c>
      <c r="D59">
        <v>1700</v>
      </c>
      <c r="E59" s="8">
        <v>5438.8585701082502</v>
      </c>
      <c r="F59" s="8">
        <v>4244.25</v>
      </c>
    </row>
    <row r="60" spans="1:6" x14ac:dyDescent="0.2">
      <c r="A60" t="s">
        <v>26</v>
      </c>
      <c r="B60" t="s">
        <v>1</v>
      </c>
      <c r="C60" t="s">
        <v>40</v>
      </c>
      <c r="D60">
        <v>9700</v>
      </c>
      <c r="E60" s="8">
        <v>4560.1085208280501</v>
      </c>
      <c r="F60" s="8">
        <v>4012.6796542942102</v>
      </c>
    </row>
    <row r="61" spans="1:6" x14ac:dyDescent="0.2">
      <c r="A61" t="s">
        <v>26</v>
      </c>
      <c r="B61" t="s">
        <v>2</v>
      </c>
      <c r="C61" t="s">
        <v>36</v>
      </c>
      <c r="D61">
        <v>64200</v>
      </c>
      <c r="E61" s="8">
        <v>4663.8420468526701</v>
      </c>
      <c r="F61" s="8">
        <v>3861.6136363636401</v>
      </c>
    </row>
    <row r="62" spans="1:6" x14ac:dyDescent="0.2">
      <c r="A62" t="s">
        <v>26</v>
      </c>
      <c r="B62" t="s">
        <v>2</v>
      </c>
      <c r="C62" t="s">
        <v>37</v>
      </c>
      <c r="D62">
        <v>8900</v>
      </c>
      <c r="E62" s="8">
        <v>5117.5054576602697</v>
      </c>
      <c r="F62" s="8">
        <v>3621.3009947164201</v>
      </c>
    </row>
    <row r="63" spans="1:6" x14ac:dyDescent="0.2">
      <c r="A63" t="s">
        <v>26</v>
      </c>
      <c r="B63" t="s">
        <v>2</v>
      </c>
      <c r="C63" t="s">
        <v>38</v>
      </c>
      <c r="D63">
        <v>260600</v>
      </c>
      <c r="E63" s="8">
        <v>5427.0744657216901</v>
      </c>
      <c r="F63" s="8">
        <v>4179.99</v>
      </c>
    </row>
    <row r="64" spans="1:6" x14ac:dyDescent="0.2">
      <c r="A64" t="s">
        <v>26</v>
      </c>
      <c r="B64" t="s">
        <v>2</v>
      </c>
      <c r="C64" t="s">
        <v>106</v>
      </c>
      <c r="D64">
        <v>66200</v>
      </c>
      <c r="E64" s="8">
        <v>4492.0784310715399</v>
      </c>
      <c r="F64" s="8">
        <v>3560.1193028672501</v>
      </c>
    </row>
    <row r="65" spans="1:6" x14ac:dyDescent="0.2">
      <c r="A65" t="s">
        <v>26</v>
      </c>
      <c r="B65" t="s">
        <v>2</v>
      </c>
      <c r="C65" t="s">
        <v>39</v>
      </c>
      <c r="D65">
        <v>7400</v>
      </c>
      <c r="E65" s="8">
        <v>4654.6613119547301</v>
      </c>
      <c r="F65" s="8">
        <v>3663.98324204038</v>
      </c>
    </row>
    <row r="66" spans="1:6" x14ac:dyDescent="0.2">
      <c r="A66" t="s">
        <v>26</v>
      </c>
      <c r="B66" t="s">
        <v>2</v>
      </c>
      <c r="C66" t="s">
        <v>40</v>
      </c>
      <c r="D66">
        <v>28800</v>
      </c>
      <c r="E66" s="8">
        <v>4337.0358872855104</v>
      </c>
      <c r="F66" s="8">
        <v>3645.23024418148</v>
      </c>
    </row>
    <row r="67" spans="1:6" x14ac:dyDescent="0.2">
      <c r="A67" t="s">
        <v>27</v>
      </c>
      <c r="B67" t="s">
        <v>1</v>
      </c>
      <c r="C67" t="s">
        <v>36</v>
      </c>
      <c r="D67">
        <v>52400</v>
      </c>
      <c r="E67" s="8">
        <v>5291.5925460953504</v>
      </c>
      <c r="F67" s="8">
        <v>4389.6666660000001</v>
      </c>
    </row>
    <row r="68" spans="1:6" x14ac:dyDescent="0.2">
      <c r="A68" t="s">
        <v>27</v>
      </c>
      <c r="B68" t="s">
        <v>1</v>
      </c>
      <c r="C68" t="s">
        <v>37</v>
      </c>
      <c r="D68">
        <v>7000</v>
      </c>
      <c r="E68" s="8">
        <v>6120.2944577378803</v>
      </c>
      <c r="F68" s="8">
        <v>4019.77405674174</v>
      </c>
    </row>
    <row r="69" spans="1:6" x14ac:dyDescent="0.2">
      <c r="A69" t="s">
        <v>27</v>
      </c>
      <c r="B69" t="s">
        <v>1</v>
      </c>
      <c r="C69" t="s">
        <v>38</v>
      </c>
      <c r="D69">
        <v>201200</v>
      </c>
      <c r="E69" s="8">
        <v>6734.30365689889</v>
      </c>
      <c r="F69" s="8">
        <v>5233.8333329999996</v>
      </c>
    </row>
    <row r="70" spans="1:6" x14ac:dyDescent="0.2">
      <c r="A70" t="s">
        <v>27</v>
      </c>
      <c r="B70" t="s">
        <v>1</v>
      </c>
      <c r="C70" t="s">
        <v>106</v>
      </c>
      <c r="D70">
        <v>53400</v>
      </c>
      <c r="E70" s="8">
        <v>5131.5751555010202</v>
      </c>
      <c r="F70" s="8">
        <v>4258.8517532996902</v>
      </c>
    </row>
    <row r="71" spans="1:6" x14ac:dyDescent="0.2">
      <c r="A71" t="s">
        <v>27</v>
      </c>
      <c r="B71" t="s">
        <v>1</v>
      </c>
      <c r="C71" t="s">
        <v>39</v>
      </c>
      <c r="D71">
        <v>5900</v>
      </c>
      <c r="E71" s="8">
        <v>5565.8513963044497</v>
      </c>
      <c r="F71" s="8">
        <v>4329.3333329999996</v>
      </c>
    </row>
    <row r="72" spans="1:6" x14ac:dyDescent="0.2">
      <c r="A72" t="s">
        <v>27</v>
      </c>
      <c r="B72" t="s">
        <v>1</v>
      </c>
      <c r="C72" t="s">
        <v>40</v>
      </c>
      <c r="D72">
        <v>31100</v>
      </c>
      <c r="E72" s="8">
        <v>4823.2644738754698</v>
      </c>
      <c r="F72" s="8">
        <v>4229.2083329999996</v>
      </c>
    </row>
    <row r="73" spans="1:6" x14ac:dyDescent="0.2">
      <c r="A73" t="s">
        <v>27</v>
      </c>
      <c r="B73" t="s">
        <v>2</v>
      </c>
      <c r="C73" t="s">
        <v>36</v>
      </c>
      <c r="D73">
        <v>101600</v>
      </c>
      <c r="E73" s="8">
        <v>5256.7611668603704</v>
      </c>
      <c r="F73" s="8">
        <v>4345.3499995000002</v>
      </c>
    </row>
    <row r="74" spans="1:6" x14ac:dyDescent="0.2">
      <c r="A74" t="s">
        <v>27</v>
      </c>
      <c r="B74" t="s">
        <v>2</v>
      </c>
      <c r="C74" t="s">
        <v>37</v>
      </c>
      <c r="D74">
        <v>13500</v>
      </c>
      <c r="E74" s="8">
        <v>4964.7393131981798</v>
      </c>
      <c r="F74" s="8">
        <v>3592.9547482841099</v>
      </c>
    </row>
    <row r="75" spans="1:6" x14ac:dyDescent="0.2">
      <c r="A75" t="s">
        <v>27</v>
      </c>
      <c r="B75" t="s">
        <v>2</v>
      </c>
      <c r="C75" t="s">
        <v>38</v>
      </c>
      <c r="D75">
        <v>353200</v>
      </c>
      <c r="E75" s="8">
        <v>6166.9720773019699</v>
      </c>
      <c r="F75" s="8">
        <v>4691.2776023441902</v>
      </c>
    </row>
    <row r="76" spans="1:6" x14ac:dyDescent="0.2">
      <c r="A76" t="s">
        <v>27</v>
      </c>
      <c r="B76" t="s">
        <v>2</v>
      </c>
      <c r="C76" t="s">
        <v>106</v>
      </c>
      <c r="D76">
        <v>92300</v>
      </c>
      <c r="E76" s="8">
        <v>4759.7267806065702</v>
      </c>
      <c r="F76" s="8">
        <v>3803.875</v>
      </c>
    </row>
    <row r="77" spans="1:6" x14ac:dyDescent="0.2">
      <c r="A77" t="s">
        <v>27</v>
      </c>
      <c r="B77" t="s">
        <v>2</v>
      </c>
      <c r="C77" t="s">
        <v>39</v>
      </c>
      <c r="D77">
        <v>11100</v>
      </c>
      <c r="E77" s="8">
        <v>5349.0542867119102</v>
      </c>
      <c r="F77" s="8">
        <v>3969.8425891049001</v>
      </c>
    </row>
    <row r="78" spans="1:6" x14ac:dyDescent="0.2">
      <c r="A78" s="6" t="s">
        <v>27</v>
      </c>
      <c r="B78" s="6" t="s">
        <v>2</v>
      </c>
      <c r="C78" s="6" t="s">
        <v>40</v>
      </c>
      <c r="D78" s="6">
        <v>54700</v>
      </c>
      <c r="E78" s="9">
        <v>4411.0636092273198</v>
      </c>
      <c r="F78" s="9">
        <v>3735.8250123824901</v>
      </c>
    </row>
    <row r="81" spans="1:6" ht="15" x14ac:dyDescent="0.25">
      <c r="A81" s="23" t="s">
        <v>78</v>
      </c>
    </row>
    <row r="83" spans="1:6" x14ac:dyDescent="0.2">
      <c r="A83" s="6" t="s">
        <v>99</v>
      </c>
      <c r="B83" s="6" t="s">
        <v>3</v>
      </c>
      <c r="C83" s="6" t="s">
        <v>67</v>
      </c>
      <c r="D83" s="6" t="s">
        <v>69</v>
      </c>
      <c r="E83" s="6" t="s">
        <v>71</v>
      </c>
      <c r="F83" s="6" t="s">
        <v>64</v>
      </c>
    </row>
    <row r="84" spans="1:6" x14ac:dyDescent="0.2">
      <c r="A84" t="s">
        <v>25</v>
      </c>
      <c r="B84" t="s">
        <v>4</v>
      </c>
      <c r="C84" t="s">
        <v>36</v>
      </c>
      <c r="D84">
        <v>6300</v>
      </c>
      <c r="E84" s="8">
        <v>5223.3545572661596</v>
      </c>
      <c r="F84" s="8">
        <v>4050.833333</v>
      </c>
    </row>
    <row r="85" spans="1:6" x14ac:dyDescent="0.2">
      <c r="A85" t="s">
        <v>25</v>
      </c>
      <c r="B85" t="s">
        <v>4</v>
      </c>
      <c r="C85" t="s">
        <v>37</v>
      </c>
      <c r="D85">
        <v>840</v>
      </c>
      <c r="E85" s="8">
        <v>5309.8079682033103</v>
      </c>
      <c r="F85" s="8">
        <v>3777.3930036674301</v>
      </c>
    </row>
    <row r="86" spans="1:6" x14ac:dyDescent="0.2">
      <c r="A86" t="s">
        <v>25</v>
      </c>
      <c r="B86" t="s">
        <v>4</v>
      </c>
      <c r="C86" t="s">
        <v>38</v>
      </c>
      <c r="D86">
        <v>23200</v>
      </c>
      <c r="E86" s="8">
        <v>6586.1289801558296</v>
      </c>
      <c r="F86" s="8">
        <v>5126.2896261594296</v>
      </c>
    </row>
    <row r="87" spans="1:6" x14ac:dyDescent="0.2">
      <c r="A87" t="s">
        <v>25</v>
      </c>
      <c r="B87" t="s">
        <v>4</v>
      </c>
      <c r="C87" t="s">
        <v>106</v>
      </c>
      <c r="D87">
        <v>3900</v>
      </c>
      <c r="E87" s="8">
        <v>4920.7775716246497</v>
      </c>
      <c r="F87" s="8">
        <v>3874.333333</v>
      </c>
    </row>
    <row r="88" spans="1:6" x14ac:dyDescent="0.2">
      <c r="A88" t="s">
        <v>25</v>
      </c>
      <c r="B88" t="s">
        <v>4</v>
      </c>
      <c r="C88" t="s">
        <v>39</v>
      </c>
      <c r="D88">
        <v>540</v>
      </c>
      <c r="E88" s="8">
        <v>5346.5518078034802</v>
      </c>
      <c r="F88" s="8">
        <v>4442.2904165</v>
      </c>
    </row>
    <row r="89" spans="1:6" x14ac:dyDescent="0.2">
      <c r="A89" t="s">
        <v>25</v>
      </c>
      <c r="B89" t="s">
        <v>4</v>
      </c>
      <c r="C89" t="s">
        <v>40</v>
      </c>
      <c r="D89">
        <v>2500</v>
      </c>
      <c r="E89" s="8">
        <v>4576.0812139551199</v>
      </c>
      <c r="F89" s="8">
        <v>3914.7221205993801</v>
      </c>
    </row>
    <row r="90" spans="1:6" x14ac:dyDescent="0.2">
      <c r="A90" t="s">
        <v>25</v>
      </c>
      <c r="B90" t="s">
        <v>5</v>
      </c>
      <c r="C90" t="s">
        <v>36</v>
      </c>
      <c r="D90">
        <v>8800</v>
      </c>
      <c r="E90" s="8">
        <v>4348.9975545058196</v>
      </c>
      <c r="F90" s="8">
        <v>4064.61538430769</v>
      </c>
    </row>
    <row r="91" spans="1:6" x14ac:dyDescent="0.2">
      <c r="A91" t="s">
        <v>25</v>
      </c>
      <c r="B91" t="s">
        <v>5</v>
      </c>
      <c r="C91" t="s">
        <v>37</v>
      </c>
      <c r="D91">
        <v>5300</v>
      </c>
      <c r="E91" s="8">
        <v>5690.1254273570203</v>
      </c>
      <c r="F91" s="8">
        <v>3926.4</v>
      </c>
    </row>
    <row r="92" spans="1:6" x14ac:dyDescent="0.2">
      <c r="A92" t="s">
        <v>25</v>
      </c>
      <c r="B92" t="s">
        <v>5</v>
      </c>
      <c r="C92" t="s">
        <v>38</v>
      </c>
      <c r="D92">
        <v>56600</v>
      </c>
      <c r="E92" s="8">
        <v>4455.9708371548004</v>
      </c>
      <c r="F92" s="8">
        <v>3711.0612894981</v>
      </c>
    </row>
    <row r="93" spans="1:6" x14ac:dyDescent="0.2">
      <c r="A93" t="s">
        <v>25</v>
      </c>
      <c r="B93" t="s">
        <v>5</v>
      </c>
      <c r="C93" t="s">
        <v>106</v>
      </c>
      <c r="D93">
        <v>21800</v>
      </c>
      <c r="E93" s="8">
        <v>4151.00259328009</v>
      </c>
      <c r="F93" s="8">
        <v>3312.33070658004</v>
      </c>
    </row>
    <row r="94" spans="1:6" x14ac:dyDescent="0.2">
      <c r="A94" t="s">
        <v>25</v>
      </c>
      <c r="B94" t="s">
        <v>5</v>
      </c>
      <c r="C94" t="s">
        <v>39</v>
      </c>
      <c r="D94">
        <v>1300</v>
      </c>
      <c r="E94" s="8">
        <v>4481.4350899420697</v>
      </c>
      <c r="F94" s="8">
        <v>4048.3304347826102</v>
      </c>
    </row>
    <row r="95" spans="1:6" x14ac:dyDescent="0.2">
      <c r="A95" t="s">
        <v>25</v>
      </c>
      <c r="B95" t="s">
        <v>5</v>
      </c>
      <c r="C95" t="s">
        <v>40</v>
      </c>
      <c r="D95">
        <v>2500</v>
      </c>
      <c r="E95" s="8">
        <v>4037.9150977420099</v>
      </c>
      <c r="F95" s="8">
        <v>3381.4510445679798</v>
      </c>
    </row>
    <row r="96" spans="1:6" x14ac:dyDescent="0.2">
      <c r="A96" t="s">
        <v>26</v>
      </c>
      <c r="B96" t="s">
        <v>4</v>
      </c>
      <c r="C96" t="s">
        <v>36</v>
      </c>
      <c r="D96">
        <v>12100</v>
      </c>
      <c r="E96" s="8">
        <v>5576.22312504196</v>
      </c>
      <c r="F96" s="8">
        <v>4560.3333329999996</v>
      </c>
    </row>
    <row r="97" spans="1:6" x14ac:dyDescent="0.2">
      <c r="A97" t="s">
        <v>26</v>
      </c>
      <c r="B97" t="s">
        <v>4</v>
      </c>
      <c r="C97" t="s">
        <v>37</v>
      </c>
      <c r="D97">
        <v>1800</v>
      </c>
      <c r="E97" s="8">
        <v>8280.4511531270891</v>
      </c>
      <c r="F97" s="8">
        <v>4253.9874429223701</v>
      </c>
    </row>
    <row r="98" spans="1:6" x14ac:dyDescent="0.2">
      <c r="A98" t="s">
        <v>26</v>
      </c>
      <c r="B98" t="s">
        <v>4</v>
      </c>
      <c r="C98" t="s">
        <v>38</v>
      </c>
      <c r="D98">
        <v>41700</v>
      </c>
      <c r="E98" s="8">
        <v>7253.1068028563504</v>
      </c>
      <c r="F98" s="8">
        <v>5489.2083329999996</v>
      </c>
    </row>
    <row r="99" spans="1:6" x14ac:dyDescent="0.2">
      <c r="A99" t="s">
        <v>26</v>
      </c>
      <c r="B99" t="s">
        <v>4</v>
      </c>
      <c r="C99" t="s">
        <v>106</v>
      </c>
      <c r="D99">
        <v>9500</v>
      </c>
      <c r="E99" s="8">
        <v>5062.55650412248</v>
      </c>
      <c r="F99" s="8">
        <v>4104.9721481746401</v>
      </c>
    </row>
    <row r="100" spans="1:6" x14ac:dyDescent="0.2">
      <c r="A100" t="s">
        <v>26</v>
      </c>
      <c r="B100" t="s">
        <v>4</v>
      </c>
      <c r="C100" t="s">
        <v>39</v>
      </c>
      <c r="D100">
        <v>1200</v>
      </c>
      <c r="E100" s="8">
        <v>6034.7627632125204</v>
      </c>
      <c r="F100" s="8">
        <v>4989.37</v>
      </c>
    </row>
    <row r="101" spans="1:6" x14ac:dyDescent="0.2">
      <c r="A101" t="s">
        <v>26</v>
      </c>
      <c r="B101" t="s">
        <v>4</v>
      </c>
      <c r="C101" t="s">
        <v>40</v>
      </c>
      <c r="D101">
        <v>7400</v>
      </c>
      <c r="E101" s="8">
        <v>4703.4459386748804</v>
      </c>
      <c r="F101" s="8">
        <v>4118.6720766502303</v>
      </c>
    </row>
    <row r="102" spans="1:6" x14ac:dyDescent="0.2">
      <c r="A102" t="s">
        <v>26</v>
      </c>
      <c r="B102" t="s">
        <v>5</v>
      </c>
      <c r="C102" t="s">
        <v>36</v>
      </c>
      <c r="D102">
        <v>3700</v>
      </c>
      <c r="E102" s="8">
        <v>4127.4839042910999</v>
      </c>
      <c r="F102" s="8">
        <v>3691.6156348116901</v>
      </c>
    </row>
    <row r="103" spans="1:6" x14ac:dyDescent="0.2">
      <c r="A103" t="s">
        <v>26</v>
      </c>
      <c r="B103" t="s">
        <v>5</v>
      </c>
      <c r="C103" t="s">
        <v>37</v>
      </c>
      <c r="D103">
        <v>4800</v>
      </c>
      <c r="E103" s="8">
        <v>4729.0716948075396</v>
      </c>
      <c r="F103" s="8">
        <v>3644.71666850768</v>
      </c>
    </row>
    <row r="104" spans="1:6" x14ac:dyDescent="0.2">
      <c r="A104" t="s">
        <v>26</v>
      </c>
      <c r="B104" t="s">
        <v>5</v>
      </c>
      <c r="C104" t="s">
        <v>38</v>
      </c>
      <c r="D104">
        <v>9600</v>
      </c>
      <c r="E104" s="8">
        <v>4728.9827265330096</v>
      </c>
      <c r="F104" s="8">
        <v>3764.12401765087</v>
      </c>
    </row>
    <row r="105" spans="1:6" x14ac:dyDescent="0.2">
      <c r="A105" t="s">
        <v>26</v>
      </c>
      <c r="B105" t="s">
        <v>5</v>
      </c>
      <c r="C105" t="s">
        <v>106</v>
      </c>
      <c r="D105">
        <v>7200</v>
      </c>
      <c r="E105" s="8">
        <v>4017.9061080195402</v>
      </c>
      <c r="F105" s="8">
        <v>3112.1625023438401</v>
      </c>
    </row>
    <row r="106" spans="1:6" x14ac:dyDescent="0.2">
      <c r="A106" t="s">
        <v>26</v>
      </c>
      <c r="B106" t="s">
        <v>5</v>
      </c>
      <c r="C106" t="s">
        <v>39</v>
      </c>
      <c r="D106">
        <v>490</v>
      </c>
      <c r="E106" s="8">
        <v>3997.3494390159499</v>
      </c>
      <c r="F106" s="8">
        <v>3310.7137187167</v>
      </c>
    </row>
    <row r="107" spans="1:6" x14ac:dyDescent="0.2">
      <c r="A107" t="s">
        <v>26</v>
      </c>
      <c r="B107" t="s">
        <v>5</v>
      </c>
      <c r="C107" t="s">
        <v>40</v>
      </c>
      <c r="D107">
        <v>2200</v>
      </c>
      <c r="E107" s="8">
        <v>4092.0576906709198</v>
      </c>
      <c r="F107" s="8">
        <v>3706.83849013808</v>
      </c>
    </row>
    <row r="108" spans="1:6" x14ac:dyDescent="0.2">
      <c r="A108" t="s">
        <v>27</v>
      </c>
      <c r="B108" t="s">
        <v>4</v>
      </c>
      <c r="C108" t="s">
        <v>36</v>
      </c>
      <c r="D108">
        <v>50800</v>
      </c>
      <c r="E108" s="8">
        <v>5331.7734591134504</v>
      </c>
      <c r="F108" s="8">
        <v>4419.3434242694402</v>
      </c>
    </row>
    <row r="109" spans="1:6" x14ac:dyDescent="0.2">
      <c r="A109" t="s">
        <v>27</v>
      </c>
      <c r="B109" t="s">
        <v>4</v>
      </c>
      <c r="C109" t="s">
        <v>37</v>
      </c>
      <c r="D109">
        <v>4600</v>
      </c>
      <c r="E109" s="8">
        <v>7071.3311020537603</v>
      </c>
      <c r="F109" s="8">
        <v>4151.4899165864099</v>
      </c>
    </row>
    <row r="110" spans="1:6" x14ac:dyDescent="0.2">
      <c r="A110" t="s">
        <v>27</v>
      </c>
      <c r="B110" t="s">
        <v>4</v>
      </c>
      <c r="C110" t="s">
        <v>38</v>
      </c>
      <c r="D110">
        <v>197900</v>
      </c>
      <c r="E110" s="8">
        <v>6766.5608828268396</v>
      </c>
      <c r="F110" s="8">
        <v>5266.0833329999996</v>
      </c>
    </row>
    <row r="111" spans="1:6" x14ac:dyDescent="0.2">
      <c r="A111" t="s">
        <v>27</v>
      </c>
      <c r="B111" t="s">
        <v>4</v>
      </c>
      <c r="C111" t="s">
        <v>106</v>
      </c>
      <c r="D111">
        <v>51600</v>
      </c>
      <c r="E111" s="8">
        <v>5172.5485740841696</v>
      </c>
      <c r="F111" s="8">
        <v>4300.0307519952403</v>
      </c>
    </row>
    <row r="112" spans="1:6" x14ac:dyDescent="0.2">
      <c r="A112" t="s">
        <v>27</v>
      </c>
      <c r="B112" t="s">
        <v>4</v>
      </c>
      <c r="C112" t="s">
        <v>39</v>
      </c>
      <c r="D112">
        <v>5800</v>
      </c>
      <c r="E112" s="8">
        <v>5624.5586844098198</v>
      </c>
      <c r="F112" s="8">
        <v>4406.8333329999996</v>
      </c>
    </row>
    <row r="113" spans="1:6" x14ac:dyDescent="0.2">
      <c r="A113" t="s">
        <v>27</v>
      </c>
      <c r="B113" t="s">
        <v>4</v>
      </c>
      <c r="C113" t="s">
        <v>40</v>
      </c>
      <c r="D113">
        <v>28900</v>
      </c>
      <c r="E113" s="8">
        <v>4864.2334509432103</v>
      </c>
      <c r="F113" s="8">
        <v>4242.2090010924003</v>
      </c>
    </row>
    <row r="114" spans="1:6" x14ac:dyDescent="0.2">
      <c r="A114" t="s">
        <v>27</v>
      </c>
      <c r="B114" t="s">
        <v>5</v>
      </c>
      <c r="C114" t="s">
        <v>36</v>
      </c>
      <c r="D114">
        <v>1600</v>
      </c>
      <c r="E114" s="8">
        <v>4009.5135017607199</v>
      </c>
      <c r="F114" s="8">
        <v>3718.0178694460001</v>
      </c>
    </row>
    <row r="115" spans="1:6" x14ac:dyDescent="0.2">
      <c r="A115" t="s">
        <v>27</v>
      </c>
      <c r="B115" t="s">
        <v>5</v>
      </c>
      <c r="C115" t="s">
        <v>37</v>
      </c>
      <c r="D115">
        <v>2500</v>
      </c>
      <c r="E115" s="8">
        <v>4383.2865890918301</v>
      </c>
      <c r="F115" s="8">
        <v>3778.2390682508399</v>
      </c>
    </row>
    <row r="116" spans="1:6" x14ac:dyDescent="0.2">
      <c r="A116" t="s">
        <v>27</v>
      </c>
      <c r="B116" t="s">
        <v>5</v>
      </c>
      <c r="C116" t="s">
        <v>38</v>
      </c>
      <c r="D116">
        <v>3300</v>
      </c>
      <c r="E116" s="8">
        <v>4800.7365447699704</v>
      </c>
      <c r="F116" s="8">
        <v>3792</v>
      </c>
    </row>
    <row r="117" spans="1:6" x14ac:dyDescent="0.2">
      <c r="A117" t="s">
        <v>27</v>
      </c>
      <c r="B117" t="s">
        <v>5</v>
      </c>
      <c r="C117" t="s">
        <v>106</v>
      </c>
      <c r="D117">
        <v>1700</v>
      </c>
      <c r="E117" s="8">
        <v>3931.9515925794699</v>
      </c>
      <c r="F117" s="8">
        <v>3295.1498230562302</v>
      </c>
    </row>
    <row r="118" spans="1:6" x14ac:dyDescent="0.2">
      <c r="A118" t="s">
        <v>27</v>
      </c>
      <c r="B118" t="s">
        <v>5</v>
      </c>
      <c r="C118" t="s">
        <v>39</v>
      </c>
      <c r="D118">
        <v>180</v>
      </c>
      <c r="E118" s="8">
        <v>3719.7974961559999</v>
      </c>
      <c r="F118" s="8">
        <v>3136.1028381668398</v>
      </c>
    </row>
    <row r="119" spans="1:6" x14ac:dyDescent="0.2">
      <c r="A119" s="6" t="s">
        <v>27</v>
      </c>
      <c r="B119" s="6" t="s">
        <v>5</v>
      </c>
      <c r="C119" s="6" t="s">
        <v>40</v>
      </c>
      <c r="D119" s="6">
        <v>2100</v>
      </c>
      <c r="E119" s="9">
        <v>4263.7673870521703</v>
      </c>
      <c r="F119" s="9">
        <v>4124.3525499502903</v>
      </c>
    </row>
    <row r="122" spans="1:6" ht="15" x14ac:dyDescent="0.25">
      <c r="A122" s="23" t="s">
        <v>78</v>
      </c>
    </row>
  </sheetData>
  <pageMargins left="0.7" right="0.7" top="0.75" bottom="0.75" header="0.3" footer="0.3"/>
  <pageSetup paperSize="9"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C000"/>
  </sheetPr>
  <dimension ref="A1:N50"/>
  <sheetViews>
    <sheetView showGridLines="0" workbookViewId="0">
      <selection activeCell="E9" sqref="E9"/>
    </sheetView>
  </sheetViews>
  <sheetFormatPr defaultRowHeight="12.75" x14ac:dyDescent="0.2"/>
  <cols>
    <col min="1" max="2" width="18" customWidth="1"/>
    <col min="3" max="3" width="16.28515625" customWidth="1"/>
    <col min="4" max="4" width="19" customWidth="1"/>
    <col min="8" max="8" width="16.28515625" customWidth="1"/>
    <col min="11" max="11" width="15.85546875" customWidth="1"/>
  </cols>
  <sheetData>
    <row r="1" spans="1:9" ht="23.25" x14ac:dyDescent="0.35">
      <c r="A1" s="1" t="s">
        <v>62</v>
      </c>
    </row>
    <row r="4" spans="1:9" x14ac:dyDescent="0.2">
      <c r="A4" s="6" t="s">
        <v>72</v>
      </c>
      <c r="B4" s="6" t="s">
        <v>73</v>
      </c>
      <c r="C4" s="6" t="s">
        <v>49</v>
      </c>
    </row>
    <row r="5" spans="1:9" x14ac:dyDescent="0.2">
      <c r="A5" t="s">
        <v>29</v>
      </c>
      <c r="B5">
        <v>62745</v>
      </c>
      <c r="C5" s="8">
        <v>3689354046</v>
      </c>
    </row>
    <row r="6" spans="1:9" x14ac:dyDescent="0.2">
      <c r="A6" t="s">
        <v>30</v>
      </c>
      <c r="B6">
        <v>183417</v>
      </c>
      <c r="C6" s="8">
        <v>15696590355</v>
      </c>
    </row>
    <row r="7" spans="1:9" x14ac:dyDescent="0.2">
      <c r="A7" t="s">
        <v>31</v>
      </c>
      <c r="B7">
        <v>30906</v>
      </c>
      <c r="C7" s="8">
        <v>208644607</v>
      </c>
    </row>
    <row r="8" spans="1:9" x14ac:dyDescent="0.2">
      <c r="A8" s="6" t="s">
        <v>32</v>
      </c>
      <c r="B8" s="6">
        <v>342156</v>
      </c>
      <c r="C8" s="9">
        <v>31146540531</v>
      </c>
      <c r="E8">
        <f>LEN(A8)</f>
        <v>7</v>
      </c>
    </row>
    <row r="9" spans="1:9" x14ac:dyDescent="0.2">
      <c r="A9" s="16" t="s">
        <v>57</v>
      </c>
      <c r="B9" s="15">
        <f>SUM(B5:B8)</f>
        <v>619224</v>
      </c>
      <c r="C9" s="17">
        <f>SUM(C5:C8)</f>
        <v>50741129539</v>
      </c>
    </row>
    <row r="10" spans="1:9" x14ac:dyDescent="0.2">
      <c r="A10" s="18"/>
      <c r="B10" s="19"/>
      <c r="C10" s="20"/>
    </row>
    <row r="11" spans="1:9" ht="15" x14ac:dyDescent="0.25">
      <c r="A11" s="23" t="s">
        <v>52</v>
      </c>
    </row>
    <row r="13" spans="1:9" x14ac:dyDescent="0.2">
      <c r="A13" s="6" t="s">
        <v>120</v>
      </c>
      <c r="B13" s="6" t="s">
        <v>72</v>
      </c>
      <c r="C13" s="6" t="s">
        <v>73</v>
      </c>
      <c r="D13" s="6" t="s">
        <v>49</v>
      </c>
    </row>
    <row r="14" spans="1:9" x14ac:dyDescent="0.2">
      <c r="A14" t="s">
        <v>4</v>
      </c>
      <c r="B14" t="s">
        <v>29</v>
      </c>
      <c r="C14">
        <v>468</v>
      </c>
      <c r="D14" s="8">
        <v>3680844478</v>
      </c>
    </row>
    <row r="15" spans="1:9" x14ac:dyDescent="0.2">
      <c r="A15" t="s">
        <v>4</v>
      </c>
      <c r="B15" t="s">
        <v>30</v>
      </c>
      <c r="C15">
        <v>1935</v>
      </c>
      <c r="D15" s="8">
        <v>15656669379</v>
      </c>
      <c r="H15" s="35"/>
      <c r="I15" s="11"/>
    </row>
    <row r="16" spans="1:9" x14ac:dyDescent="0.2">
      <c r="A16" t="s">
        <v>4</v>
      </c>
      <c r="B16" t="s">
        <v>31</v>
      </c>
      <c r="C16">
        <v>231</v>
      </c>
      <c r="D16" s="8">
        <v>203415684</v>
      </c>
      <c r="H16" s="35"/>
    </row>
    <row r="17" spans="1:4" x14ac:dyDescent="0.2">
      <c r="A17" t="s">
        <v>4</v>
      </c>
      <c r="B17" t="s">
        <v>32</v>
      </c>
      <c r="C17">
        <v>3264</v>
      </c>
      <c r="D17" s="8">
        <v>31091040931</v>
      </c>
    </row>
    <row r="18" spans="1:4" x14ac:dyDescent="0.2">
      <c r="A18" t="s">
        <v>5</v>
      </c>
      <c r="B18" t="s">
        <v>29</v>
      </c>
      <c r="C18">
        <v>6159</v>
      </c>
      <c r="D18" s="8">
        <v>220417</v>
      </c>
    </row>
    <row r="19" spans="1:4" x14ac:dyDescent="0.2">
      <c r="A19" t="s">
        <v>5</v>
      </c>
      <c r="B19" t="s">
        <v>30</v>
      </c>
      <c r="C19">
        <v>24615</v>
      </c>
      <c r="D19" s="8">
        <v>641931</v>
      </c>
    </row>
    <row r="20" spans="1:4" x14ac:dyDescent="0.2">
      <c r="A20" t="s">
        <v>5</v>
      </c>
      <c r="B20" t="s">
        <v>31</v>
      </c>
      <c r="C20">
        <v>10449</v>
      </c>
      <c r="D20" s="8">
        <v>152719</v>
      </c>
    </row>
    <row r="21" spans="1:4" x14ac:dyDescent="0.2">
      <c r="A21" t="s">
        <v>5</v>
      </c>
      <c r="B21" t="s">
        <v>32</v>
      </c>
      <c r="C21">
        <v>29760</v>
      </c>
      <c r="D21" s="8">
        <v>876651</v>
      </c>
    </row>
    <row r="22" spans="1:4" x14ac:dyDescent="0.2">
      <c r="A22" t="s">
        <v>28</v>
      </c>
      <c r="B22" t="s">
        <v>29</v>
      </c>
      <c r="C22">
        <v>56115</v>
      </c>
      <c r="D22" s="8">
        <v>8289151</v>
      </c>
    </row>
    <row r="23" spans="1:4" x14ac:dyDescent="0.2">
      <c r="A23" t="s">
        <v>28</v>
      </c>
      <c r="B23" t="s">
        <v>30</v>
      </c>
      <c r="C23">
        <v>156867</v>
      </c>
      <c r="D23" s="8">
        <v>39279045</v>
      </c>
    </row>
    <row r="24" spans="1:4" x14ac:dyDescent="0.2">
      <c r="A24" t="s">
        <v>28</v>
      </c>
      <c r="B24" t="s">
        <v>31</v>
      </c>
      <c r="C24">
        <v>20226</v>
      </c>
      <c r="D24" s="8">
        <v>5076204</v>
      </c>
    </row>
    <row r="25" spans="1:4" x14ac:dyDescent="0.2">
      <c r="A25" s="6" t="s">
        <v>28</v>
      </c>
      <c r="B25" s="6" t="s">
        <v>32</v>
      </c>
      <c r="C25" s="6">
        <v>309135</v>
      </c>
      <c r="D25" s="9">
        <v>54622949</v>
      </c>
    </row>
    <row r="26" spans="1:4" x14ac:dyDescent="0.2">
      <c r="A26" s="16" t="s">
        <v>57</v>
      </c>
      <c r="B26" s="15"/>
      <c r="C26" s="15">
        <f>SUM(C14:C25)</f>
        <v>619224</v>
      </c>
      <c r="D26" s="17">
        <f>SUM(D14:D25)</f>
        <v>50741129539</v>
      </c>
    </row>
    <row r="28" spans="1:4" ht="15" x14ac:dyDescent="0.25">
      <c r="A28" s="23" t="s">
        <v>52</v>
      </c>
    </row>
    <row r="30" spans="1:4" x14ac:dyDescent="0.2">
      <c r="A30" s="6" t="s">
        <v>74</v>
      </c>
      <c r="B30" s="6" t="s">
        <v>73</v>
      </c>
      <c r="C30" s="6" t="s">
        <v>49</v>
      </c>
    </row>
    <row r="31" spans="1:4" x14ac:dyDescent="0.2">
      <c r="A31" t="s">
        <v>28</v>
      </c>
      <c r="B31">
        <v>260292</v>
      </c>
      <c r="C31" s="8">
        <v>18144575588</v>
      </c>
    </row>
    <row r="32" spans="1:4" x14ac:dyDescent="0.2">
      <c r="A32" t="s">
        <v>33</v>
      </c>
      <c r="B32">
        <v>17775</v>
      </c>
      <c r="C32" s="8">
        <v>1486550732</v>
      </c>
      <c r="D32" s="11"/>
    </row>
    <row r="33" spans="1:14" x14ac:dyDescent="0.2">
      <c r="A33" s="6" t="s">
        <v>32</v>
      </c>
      <c r="B33" s="6">
        <v>341157</v>
      </c>
      <c r="C33" s="9">
        <v>31110003219</v>
      </c>
    </row>
    <row r="34" spans="1:14" x14ac:dyDescent="0.2">
      <c r="A34" s="16" t="s">
        <v>57</v>
      </c>
      <c r="B34" s="15">
        <f>SUM(B31:B33)</f>
        <v>619224</v>
      </c>
      <c r="C34" s="17">
        <f>SUM(C31:C33)</f>
        <v>50741129539</v>
      </c>
    </row>
    <row r="36" spans="1:14" ht="15" x14ac:dyDescent="0.25">
      <c r="A36" s="23" t="s">
        <v>52</v>
      </c>
    </row>
    <row r="38" spans="1:14" x14ac:dyDescent="0.2">
      <c r="A38" s="6" t="s">
        <v>120</v>
      </c>
      <c r="B38" s="6" t="s">
        <v>74</v>
      </c>
      <c r="C38" s="6" t="s">
        <v>73</v>
      </c>
      <c r="D38" s="6" t="s">
        <v>49</v>
      </c>
    </row>
    <row r="39" spans="1:14" x14ac:dyDescent="0.2">
      <c r="A39" t="s">
        <v>4</v>
      </c>
      <c r="B39" t="s">
        <v>28</v>
      </c>
      <c r="C39">
        <v>2547</v>
      </c>
      <c r="D39" s="8">
        <v>18092142060</v>
      </c>
      <c r="M39" s="11"/>
      <c r="N39" s="37"/>
    </row>
    <row r="40" spans="1:14" x14ac:dyDescent="0.2">
      <c r="A40" t="s">
        <v>4</v>
      </c>
      <c r="B40" t="s">
        <v>33</v>
      </c>
      <c r="C40">
        <v>99</v>
      </c>
      <c r="D40" s="8">
        <v>1485057475</v>
      </c>
      <c r="F40" s="36"/>
    </row>
    <row r="41" spans="1:14" x14ac:dyDescent="0.2">
      <c r="A41" t="s">
        <v>4</v>
      </c>
      <c r="B41" t="s">
        <v>32</v>
      </c>
      <c r="C41">
        <v>3252</v>
      </c>
      <c r="D41" s="8">
        <v>31054770937</v>
      </c>
    </row>
    <row r="42" spans="1:14" x14ac:dyDescent="0.2">
      <c r="A42" t="s">
        <v>5</v>
      </c>
      <c r="B42" t="s">
        <v>28</v>
      </c>
      <c r="C42">
        <v>39180</v>
      </c>
      <c r="D42" s="8">
        <v>1012067</v>
      </c>
      <c r="M42" s="11"/>
      <c r="N42" s="37"/>
    </row>
    <row r="43" spans="1:14" x14ac:dyDescent="0.2">
      <c r="A43" t="s">
        <v>5</v>
      </c>
      <c r="B43" t="s">
        <v>33</v>
      </c>
      <c r="C43">
        <v>2211</v>
      </c>
      <c r="D43" s="8" t="s">
        <v>77</v>
      </c>
    </row>
    <row r="44" spans="1:14" x14ac:dyDescent="0.2">
      <c r="A44" t="s">
        <v>5</v>
      </c>
      <c r="B44" t="s">
        <v>32</v>
      </c>
      <c r="C44">
        <v>29592</v>
      </c>
      <c r="D44" s="8">
        <v>876651</v>
      </c>
    </row>
    <row r="45" spans="1:14" x14ac:dyDescent="0.2">
      <c r="A45" t="s">
        <v>28</v>
      </c>
      <c r="B45" t="s">
        <v>28</v>
      </c>
      <c r="C45">
        <v>218568</v>
      </c>
      <c r="D45" s="8">
        <v>51421461</v>
      </c>
    </row>
    <row r="46" spans="1:14" x14ac:dyDescent="0.2">
      <c r="A46" t="s">
        <v>28</v>
      </c>
      <c r="B46" t="s">
        <v>33</v>
      </c>
      <c r="C46">
        <v>15465</v>
      </c>
      <c r="D46" s="8">
        <v>1490257</v>
      </c>
    </row>
    <row r="47" spans="1:14" x14ac:dyDescent="0.2">
      <c r="A47" s="6" t="s">
        <v>28</v>
      </c>
      <c r="B47" s="6" t="s">
        <v>32</v>
      </c>
      <c r="C47" s="6">
        <v>308310</v>
      </c>
      <c r="D47" s="9">
        <v>54355631</v>
      </c>
    </row>
    <row r="48" spans="1:14" x14ac:dyDescent="0.2">
      <c r="A48" s="16" t="s">
        <v>57</v>
      </c>
      <c r="B48" s="15"/>
      <c r="C48" s="15">
        <f>SUM(C39:C47)</f>
        <v>619224</v>
      </c>
      <c r="D48" s="28">
        <f>SUM(D39:D47)</f>
        <v>50741126539</v>
      </c>
    </row>
    <row r="50" spans="1:1" ht="15" x14ac:dyDescent="0.25">
      <c r="A50" s="23" t="s">
        <v>52</v>
      </c>
    </row>
  </sheetData>
  <pageMargins left="0.7" right="0.7" top="0.75" bottom="0.75" header="0.3" footer="0.3"/>
  <pageSetup paperSize="9"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C000"/>
  </sheetPr>
  <dimension ref="A1:N90"/>
  <sheetViews>
    <sheetView showGridLines="0" topLeftCell="A40" zoomScale="85" zoomScaleNormal="85" workbookViewId="0">
      <selection activeCell="M5" sqref="M5"/>
    </sheetView>
  </sheetViews>
  <sheetFormatPr defaultRowHeight="12.75" x14ac:dyDescent="0.2"/>
  <cols>
    <col min="1" max="1" width="42.42578125" customWidth="1"/>
    <col min="2" max="3" width="15.7109375" customWidth="1"/>
    <col min="4" max="4" width="19.7109375" customWidth="1"/>
    <col min="5" max="6" width="19.140625" customWidth="1"/>
    <col min="7" max="7" width="15.7109375" bestFit="1" customWidth="1"/>
    <col min="8" max="9" width="17.5703125" customWidth="1"/>
    <col min="10" max="10" width="16.28515625" bestFit="1" customWidth="1"/>
    <col min="11" max="11" width="17.85546875" customWidth="1"/>
    <col min="12" max="13" width="25.85546875" customWidth="1"/>
    <col min="14" max="15" width="21.85546875" customWidth="1"/>
  </cols>
  <sheetData>
    <row r="1" spans="1:13" ht="23.25" x14ac:dyDescent="0.35">
      <c r="A1" s="1" t="s">
        <v>62</v>
      </c>
    </row>
    <row r="5" spans="1:13" x14ac:dyDescent="0.2">
      <c r="A5" s="6" t="s">
        <v>42</v>
      </c>
      <c r="B5" s="6" t="s">
        <v>72</v>
      </c>
      <c r="C5" s="3" t="s">
        <v>50</v>
      </c>
      <c r="D5" s="3" t="s">
        <v>43</v>
      </c>
      <c r="E5" s="3" t="s">
        <v>44</v>
      </c>
      <c r="F5" s="3" t="s">
        <v>45</v>
      </c>
      <c r="G5" s="3" t="s">
        <v>46</v>
      </c>
      <c r="H5" s="3" t="s">
        <v>47</v>
      </c>
      <c r="I5" s="3" t="s">
        <v>48</v>
      </c>
      <c r="J5" s="3" t="s">
        <v>49</v>
      </c>
      <c r="K5" s="3" t="s">
        <v>75</v>
      </c>
      <c r="L5" s="3" t="s">
        <v>63</v>
      </c>
      <c r="M5" s="50" t="s">
        <v>64</v>
      </c>
    </row>
    <row r="6" spans="1:13" x14ac:dyDescent="0.2">
      <c r="A6" t="s">
        <v>1</v>
      </c>
      <c r="B6" t="s">
        <v>29</v>
      </c>
      <c r="C6" s="4">
        <v>981</v>
      </c>
      <c r="D6" s="5">
        <v>421626.11247132899</v>
      </c>
      <c r="E6" s="5">
        <v>304614.20837873698</v>
      </c>
      <c r="F6" s="5">
        <v>10986268</v>
      </c>
      <c r="G6" s="5">
        <v>3512548</v>
      </c>
      <c r="H6" s="5">
        <v>24677301.3874433</v>
      </c>
      <c r="I6" s="5">
        <v>14150564.637795201</v>
      </c>
      <c r="J6" s="5">
        <v>3118075403</v>
      </c>
      <c r="K6">
        <v>93900</v>
      </c>
      <c r="L6" s="5">
        <v>3280.3772810321898</v>
      </c>
      <c r="M6" s="5">
        <v>2980.415</v>
      </c>
    </row>
    <row r="7" spans="1:13" x14ac:dyDescent="0.2">
      <c r="A7" t="s">
        <v>1</v>
      </c>
      <c r="B7" t="s">
        <v>30</v>
      </c>
      <c r="C7" s="4">
        <v>4662</v>
      </c>
      <c r="D7" s="5">
        <v>460231.402442722</v>
      </c>
      <c r="E7" s="5">
        <v>327438.685989725</v>
      </c>
      <c r="F7" s="5">
        <v>7742088</v>
      </c>
      <c r="G7" s="5">
        <v>1851184</v>
      </c>
      <c r="H7" s="5">
        <v>18897848.8330951</v>
      </c>
      <c r="I7" s="5">
        <v>11956015.818701001</v>
      </c>
      <c r="J7" s="5">
        <v>11526486035</v>
      </c>
      <c r="K7">
        <v>166900</v>
      </c>
      <c r="L7" s="5">
        <v>3493.2435467922301</v>
      </c>
      <c r="M7" s="5">
        <v>3324.43055525</v>
      </c>
    </row>
    <row r="8" spans="1:13" x14ac:dyDescent="0.2">
      <c r="A8" t="s">
        <v>1</v>
      </c>
      <c r="B8" t="s">
        <v>31</v>
      </c>
      <c r="C8" s="4">
        <v>1377</v>
      </c>
      <c r="D8" s="5">
        <v>474433.19625201501</v>
      </c>
      <c r="E8" s="5">
        <v>372825.024538228</v>
      </c>
      <c r="F8" s="5">
        <v>733172</v>
      </c>
      <c r="G8" s="5">
        <v>388376</v>
      </c>
      <c r="H8" s="5">
        <v>1880297.8033785601</v>
      </c>
      <c r="I8" s="5">
        <v>1177226.6971170499</v>
      </c>
      <c r="J8" s="5">
        <v>154081789</v>
      </c>
      <c r="K8">
        <v>12800</v>
      </c>
      <c r="L8" s="5">
        <v>3086.2212597899002</v>
      </c>
      <c r="M8" s="5">
        <v>3143.5</v>
      </c>
    </row>
    <row r="9" spans="1:13" x14ac:dyDescent="0.2">
      <c r="A9" t="s">
        <v>2</v>
      </c>
      <c r="B9" t="s">
        <v>29</v>
      </c>
      <c r="C9" s="4">
        <v>7380</v>
      </c>
      <c r="D9" s="5">
        <v>214386.028439766</v>
      </c>
      <c r="E9" s="5">
        <v>136230.465424683</v>
      </c>
      <c r="F9" s="5">
        <v>916240</v>
      </c>
      <c r="G9" s="5">
        <v>394617</v>
      </c>
      <c r="H9" s="5">
        <v>2949071.34213439</v>
      </c>
      <c r="I9" s="5">
        <v>1779141.4934747401</v>
      </c>
      <c r="J9" s="5">
        <v>5136369</v>
      </c>
      <c r="K9">
        <v>119900</v>
      </c>
      <c r="L9" s="5">
        <v>2814.0259826260799</v>
      </c>
      <c r="M9" s="5">
        <v>2382.458333</v>
      </c>
    </row>
    <row r="10" spans="1:13" x14ac:dyDescent="0.2">
      <c r="A10" t="s">
        <v>2</v>
      </c>
      <c r="B10" t="s">
        <v>30</v>
      </c>
      <c r="C10" s="4">
        <v>27051</v>
      </c>
      <c r="D10" s="5">
        <v>271589.88684082503</v>
      </c>
      <c r="E10" s="5">
        <v>187686.98336753401</v>
      </c>
      <c r="F10" s="5">
        <v>1370995</v>
      </c>
      <c r="G10" s="5">
        <v>326874</v>
      </c>
      <c r="H10" s="5">
        <v>4450849.8738018004</v>
      </c>
      <c r="I10" s="5">
        <v>3030979.0030530002</v>
      </c>
      <c r="J10" s="5">
        <v>25302238</v>
      </c>
      <c r="K10">
        <v>470800</v>
      </c>
      <c r="L10" s="5">
        <v>3662.3778823267298</v>
      </c>
      <c r="M10" s="5">
        <v>3439.3916665000002</v>
      </c>
    </row>
    <row r="11" spans="1:13" x14ac:dyDescent="0.2">
      <c r="A11" s="6" t="s">
        <v>2</v>
      </c>
      <c r="B11" s="6" t="s">
        <v>31</v>
      </c>
      <c r="C11" s="3">
        <v>3900</v>
      </c>
      <c r="D11" s="7">
        <v>238772.75647659501</v>
      </c>
      <c r="E11" s="7">
        <v>181595.10014225799</v>
      </c>
      <c r="F11" s="7">
        <v>514833</v>
      </c>
      <c r="G11" s="7">
        <v>134278</v>
      </c>
      <c r="H11" s="7">
        <v>2128554.8367101499</v>
      </c>
      <c r="I11" s="7">
        <v>1395630.5847883001</v>
      </c>
      <c r="J11" s="7">
        <v>3061879</v>
      </c>
      <c r="K11" s="6">
        <v>42300</v>
      </c>
      <c r="L11" s="7">
        <v>2841.1538841374099</v>
      </c>
      <c r="M11" s="7">
        <v>2620.7976187499999</v>
      </c>
    </row>
    <row r="13" spans="1:13" ht="15" x14ac:dyDescent="0.25">
      <c r="A13" s="23" t="s">
        <v>79</v>
      </c>
    </row>
    <row r="15" spans="1:13" x14ac:dyDescent="0.2">
      <c r="A15" s="6" t="s">
        <v>120</v>
      </c>
      <c r="B15" s="6" t="s">
        <v>72</v>
      </c>
      <c r="C15" s="3" t="s">
        <v>50</v>
      </c>
      <c r="D15" s="3" t="s">
        <v>43</v>
      </c>
      <c r="E15" s="3" t="s">
        <v>44</v>
      </c>
      <c r="F15" s="3" t="s">
        <v>45</v>
      </c>
      <c r="G15" s="3" t="s">
        <v>46</v>
      </c>
      <c r="H15" s="3" t="s">
        <v>47</v>
      </c>
      <c r="I15" s="3" t="s">
        <v>48</v>
      </c>
      <c r="J15" s="3" t="s">
        <v>49</v>
      </c>
      <c r="K15" s="3" t="s">
        <v>75</v>
      </c>
      <c r="L15" s="3" t="s">
        <v>63</v>
      </c>
      <c r="M15" s="50" t="s">
        <v>64</v>
      </c>
    </row>
    <row r="16" spans="1:13" x14ac:dyDescent="0.2">
      <c r="A16" t="s">
        <v>4</v>
      </c>
      <c r="B16" t="s">
        <v>29</v>
      </c>
      <c r="C16" s="4">
        <v>219</v>
      </c>
      <c r="D16" s="5">
        <v>402579.09679538303</v>
      </c>
      <c r="E16" s="5">
        <v>246243.05282065499</v>
      </c>
      <c r="F16" s="5">
        <v>46334857</v>
      </c>
      <c r="G16" s="5">
        <v>14248310</v>
      </c>
      <c r="H16" s="5">
        <v>104885178.714164</v>
      </c>
      <c r="I16" s="5">
        <v>59600133.864536203</v>
      </c>
      <c r="J16" s="5">
        <v>3117946399</v>
      </c>
      <c r="K16">
        <v>84600</v>
      </c>
      <c r="L16" s="5">
        <v>4337.1606037357296</v>
      </c>
      <c r="M16" s="5">
        <v>3467.6111105</v>
      </c>
    </row>
    <row r="17" spans="1:14" x14ac:dyDescent="0.2">
      <c r="A17" t="s">
        <v>4</v>
      </c>
      <c r="B17" t="s">
        <v>30</v>
      </c>
      <c r="C17" s="4">
        <v>1038</v>
      </c>
      <c r="D17" s="5">
        <v>483957.76372626401</v>
      </c>
      <c r="E17" s="5">
        <v>269066.81976475898</v>
      </c>
      <c r="F17" s="5">
        <v>31700735</v>
      </c>
      <c r="G17" s="5">
        <v>6884280</v>
      </c>
      <c r="H17" s="5">
        <v>78927409.058476299</v>
      </c>
      <c r="I17" s="5">
        <v>49600495.302680597</v>
      </c>
      <c r="J17" s="5">
        <v>11526017570</v>
      </c>
      <c r="K17">
        <v>127000</v>
      </c>
      <c r="L17" s="5">
        <v>4832.6141197411198</v>
      </c>
      <c r="M17" s="5">
        <v>4099.6666660000001</v>
      </c>
    </row>
    <row r="18" spans="1:14" x14ac:dyDescent="0.2">
      <c r="A18" t="s">
        <v>4</v>
      </c>
      <c r="B18" t="s">
        <v>31</v>
      </c>
      <c r="C18" s="4">
        <v>99</v>
      </c>
      <c r="D18" s="5">
        <v>375881.55607416702</v>
      </c>
      <c r="E18" s="5">
        <v>245377.98553567301</v>
      </c>
      <c r="F18" s="5">
        <v>1898364</v>
      </c>
      <c r="G18" s="5">
        <v>394063</v>
      </c>
      <c r="H18" s="5">
        <v>7144707.2509793798</v>
      </c>
      <c r="I18" s="5">
        <v>4173661.2255154601</v>
      </c>
      <c r="J18" s="5">
        <v>153976863</v>
      </c>
      <c r="K18">
        <v>2300</v>
      </c>
      <c r="L18" s="5">
        <v>3833.34459343656</v>
      </c>
      <c r="M18" s="5">
        <v>3503.875</v>
      </c>
    </row>
    <row r="19" spans="1:14" x14ac:dyDescent="0.2">
      <c r="A19" t="s">
        <v>5</v>
      </c>
      <c r="B19" t="s">
        <v>29</v>
      </c>
      <c r="C19" s="4">
        <v>759</v>
      </c>
      <c r="D19" s="5">
        <v>427164.78413499199</v>
      </c>
      <c r="E19" s="5">
        <v>331057.68689350999</v>
      </c>
      <c r="F19" s="5">
        <v>707271</v>
      </c>
      <c r="G19" s="5">
        <v>390702</v>
      </c>
      <c r="H19" s="5">
        <v>1548574.8567222799</v>
      </c>
      <c r="I19" s="5">
        <v>1044736.47452857</v>
      </c>
      <c r="J19" s="5">
        <v>129004</v>
      </c>
      <c r="K19">
        <v>9300</v>
      </c>
      <c r="L19" s="5">
        <v>2973.0758148249802</v>
      </c>
      <c r="M19" s="5">
        <v>2793.1583332499999</v>
      </c>
    </row>
    <row r="20" spans="1:14" x14ac:dyDescent="0.2">
      <c r="A20" t="s">
        <v>5</v>
      </c>
      <c r="B20" t="s">
        <v>30</v>
      </c>
      <c r="C20" s="4">
        <v>3627</v>
      </c>
      <c r="D20" s="5">
        <v>453454.31110284099</v>
      </c>
      <c r="E20" s="5">
        <v>358609.80857541697</v>
      </c>
      <c r="F20" s="5">
        <v>898647</v>
      </c>
      <c r="G20" s="5">
        <v>413553</v>
      </c>
      <c r="H20" s="5">
        <v>1948130.63892635</v>
      </c>
      <c r="I20" s="5">
        <v>1326863.84050883</v>
      </c>
      <c r="J20" s="5">
        <v>468465</v>
      </c>
      <c r="K20">
        <v>39800</v>
      </c>
      <c r="L20" s="5">
        <v>3110.19614612848</v>
      </c>
      <c r="M20" s="5">
        <v>3031.4166664999998</v>
      </c>
    </row>
    <row r="21" spans="1:14" x14ac:dyDescent="0.2">
      <c r="A21" s="6" t="s">
        <v>5</v>
      </c>
      <c r="B21" s="6" t="s">
        <v>31</v>
      </c>
      <c r="C21" s="3">
        <v>1278</v>
      </c>
      <c r="D21" s="7">
        <v>481996.28218578902</v>
      </c>
      <c r="E21" s="7">
        <v>380080.94056268199</v>
      </c>
      <c r="F21" s="7">
        <v>643753</v>
      </c>
      <c r="G21" s="7">
        <v>387939</v>
      </c>
      <c r="H21" s="7">
        <v>1478529.3404224</v>
      </c>
      <c r="I21" s="7">
        <v>948545.22642102395</v>
      </c>
      <c r="J21" s="7" t="s">
        <v>77</v>
      </c>
      <c r="K21" s="6">
        <v>10400</v>
      </c>
      <c r="L21" s="7">
        <v>3029.4258339562598</v>
      </c>
      <c r="M21" s="7">
        <v>3119.5722219999998</v>
      </c>
    </row>
    <row r="23" spans="1:14" ht="15" x14ac:dyDescent="0.25">
      <c r="A23" s="23" t="s">
        <v>79</v>
      </c>
    </row>
    <row r="26" spans="1:14" x14ac:dyDescent="0.2">
      <c r="A26" s="6" t="s">
        <v>42</v>
      </c>
      <c r="B26" s="6" t="s">
        <v>66</v>
      </c>
      <c r="C26" s="6" t="s">
        <v>72</v>
      </c>
      <c r="D26" s="3" t="s">
        <v>50</v>
      </c>
      <c r="E26" s="3" t="s">
        <v>43</v>
      </c>
      <c r="F26" s="3" t="s">
        <v>44</v>
      </c>
      <c r="G26" s="3" t="s">
        <v>45</v>
      </c>
      <c r="H26" s="3" t="s">
        <v>46</v>
      </c>
      <c r="I26" s="3" t="s">
        <v>47</v>
      </c>
      <c r="J26" s="3" t="s">
        <v>48</v>
      </c>
      <c r="K26" s="3" t="s">
        <v>49</v>
      </c>
      <c r="L26" s="3" t="s">
        <v>75</v>
      </c>
      <c r="M26" s="3" t="s">
        <v>63</v>
      </c>
      <c r="N26" s="50" t="s">
        <v>64</v>
      </c>
    </row>
    <row r="27" spans="1:14" x14ac:dyDescent="0.2">
      <c r="A27" t="s">
        <v>1</v>
      </c>
      <c r="B27" t="s">
        <v>25</v>
      </c>
      <c r="C27" t="s">
        <v>29</v>
      </c>
      <c r="D27" s="4">
        <v>924</v>
      </c>
      <c r="E27" s="5">
        <v>424433.05700844899</v>
      </c>
      <c r="F27" s="5">
        <v>305441.00837538199</v>
      </c>
      <c r="G27" s="5">
        <v>966323</v>
      </c>
      <c r="H27" s="5">
        <v>376298</v>
      </c>
      <c r="I27" s="5">
        <v>2284170.0370106399</v>
      </c>
      <c r="J27" s="5">
        <v>1330346.4906603</v>
      </c>
      <c r="K27" s="5">
        <v>236948424</v>
      </c>
      <c r="L27">
        <v>9800</v>
      </c>
      <c r="M27" s="5">
        <v>3178.70261338608</v>
      </c>
      <c r="N27" s="5">
        <v>2939</v>
      </c>
    </row>
    <row r="28" spans="1:14" x14ac:dyDescent="0.2">
      <c r="A28" t="s">
        <v>1</v>
      </c>
      <c r="B28" t="s">
        <v>25</v>
      </c>
      <c r="C28" t="s">
        <v>30</v>
      </c>
      <c r="D28" s="4">
        <v>4383</v>
      </c>
      <c r="E28" s="5">
        <v>460413.07380780799</v>
      </c>
      <c r="F28" s="5">
        <v>332027.60941364401</v>
      </c>
      <c r="G28" s="5">
        <v>1211601</v>
      </c>
      <c r="H28" s="5">
        <v>393372</v>
      </c>
      <c r="I28" s="5">
        <v>3435362.56743117</v>
      </c>
      <c r="J28" s="5">
        <v>2055130.72456101</v>
      </c>
      <c r="K28" s="5">
        <v>1883779070</v>
      </c>
      <c r="L28">
        <v>49900</v>
      </c>
      <c r="M28" s="5">
        <v>3361.5544941500302</v>
      </c>
      <c r="N28" s="5">
        <v>3227.4841265</v>
      </c>
    </row>
    <row r="29" spans="1:14" x14ac:dyDescent="0.2">
      <c r="A29" t="s">
        <v>1</v>
      </c>
      <c r="B29" t="s">
        <v>25</v>
      </c>
      <c r="C29" t="s">
        <v>31</v>
      </c>
      <c r="D29" s="4">
        <v>1365</v>
      </c>
      <c r="E29" s="5">
        <v>476145.29808945698</v>
      </c>
      <c r="F29" s="5">
        <v>375364.78150808503</v>
      </c>
      <c r="G29" s="5">
        <v>679722</v>
      </c>
      <c r="H29" s="5">
        <v>366059</v>
      </c>
      <c r="I29" s="5">
        <v>1627739.2532464101</v>
      </c>
      <c r="J29" s="5">
        <v>1028704.1651112</v>
      </c>
      <c r="K29" s="5">
        <v>141928353</v>
      </c>
      <c r="L29">
        <v>10800</v>
      </c>
      <c r="M29" s="5">
        <v>3078.8360504683501</v>
      </c>
      <c r="N29" s="5">
        <v>3141.6785709999999</v>
      </c>
    </row>
    <row r="30" spans="1:14" x14ac:dyDescent="0.2">
      <c r="A30" t="s">
        <v>1</v>
      </c>
      <c r="B30" t="s">
        <v>26</v>
      </c>
      <c r="C30" t="s">
        <v>29</v>
      </c>
      <c r="D30" s="4">
        <v>27</v>
      </c>
      <c r="E30" s="5">
        <v>334597.64240632602</v>
      </c>
      <c r="F30" s="5">
        <v>274583.31590006698</v>
      </c>
      <c r="G30" s="5">
        <v>22782579</v>
      </c>
      <c r="H30" s="5">
        <v>3233382</v>
      </c>
      <c r="I30" s="5">
        <v>55550524.8232143</v>
      </c>
      <c r="J30" s="5">
        <v>29646277.9994643</v>
      </c>
      <c r="K30" s="5" t="s">
        <v>77</v>
      </c>
      <c r="L30">
        <v>4900</v>
      </c>
      <c r="M30" s="5">
        <v>4892.9750791771503</v>
      </c>
      <c r="N30" s="5">
        <v>4075.6</v>
      </c>
    </row>
    <row r="31" spans="1:14" x14ac:dyDescent="0.2">
      <c r="A31" t="s">
        <v>1</v>
      </c>
      <c r="B31" t="s">
        <v>26</v>
      </c>
      <c r="C31" t="s">
        <v>30</v>
      </c>
      <c r="D31" s="4">
        <v>201</v>
      </c>
      <c r="E31" s="5">
        <v>390164.48656490201</v>
      </c>
      <c r="F31" s="5">
        <v>256713.609505495</v>
      </c>
      <c r="G31" s="5">
        <v>28764699</v>
      </c>
      <c r="H31" s="5">
        <v>4558641</v>
      </c>
      <c r="I31" s="5">
        <v>72169794.030309305</v>
      </c>
      <c r="J31" s="5">
        <v>49514594.088705301</v>
      </c>
      <c r="K31" s="5">
        <v>3882532573</v>
      </c>
      <c r="L31">
        <v>30400</v>
      </c>
      <c r="M31" s="5">
        <v>5303.4166955250403</v>
      </c>
      <c r="N31" s="5">
        <v>4187.5555549999999</v>
      </c>
    </row>
    <row r="32" spans="1:14" x14ac:dyDescent="0.2">
      <c r="A32" t="s">
        <v>1</v>
      </c>
      <c r="B32" t="s">
        <v>26</v>
      </c>
      <c r="C32" t="s">
        <v>31</v>
      </c>
      <c r="D32" s="4">
        <v>9</v>
      </c>
      <c r="E32" s="5">
        <v>229085.25022259101</v>
      </c>
      <c r="F32" s="5" t="s">
        <v>77</v>
      </c>
      <c r="G32" s="5">
        <v>9484850</v>
      </c>
      <c r="H32" s="5">
        <v>3723016</v>
      </c>
      <c r="I32" s="5">
        <v>24941104.291250002</v>
      </c>
      <c r="J32" s="5">
        <v>9621800.0050000008</v>
      </c>
      <c r="K32" s="5" t="s">
        <v>77</v>
      </c>
      <c r="L32">
        <v>1600</v>
      </c>
      <c r="M32" s="5">
        <v>4263.7468460035698</v>
      </c>
      <c r="N32" s="5">
        <v>3565.9375</v>
      </c>
    </row>
    <row r="33" spans="1:14" x14ac:dyDescent="0.2">
      <c r="A33" t="s">
        <v>1</v>
      </c>
      <c r="B33" t="s">
        <v>27</v>
      </c>
      <c r="C33" t="s">
        <v>29</v>
      </c>
      <c r="D33" s="4">
        <v>27</v>
      </c>
      <c r="E33" s="5">
        <v>415925.16479219199</v>
      </c>
      <c r="F33" s="5">
        <v>235525.16375742501</v>
      </c>
      <c r="G33" s="5">
        <v>330206021</v>
      </c>
      <c r="H33" s="5">
        <v>107399981</v>
      </c>
      <c r="I33" s="5">
        <v>783801554.70269203</v>
      </c>
      <c r="J33" s="5">
        <v>451101361.60846198</v>
      </c>
      <c r="K33" s="5">
        <v>2439246325</v>
      </c>
      <c r="L33">
        <v>79100</v>
      </c>
      <c r="M33" s="5">
        <v>5026.6747533390799</v>
      </c>
      <c r="N33" s="5">
        <v>4046.3090904999999</v>
      </c>
    </row>
    <row r="34" spans="1:14" x14ac:dyDescent="0.2">
      <c r="A34" t="s">
        <v>1</v>
      </c>
      <c r="B34" t="s">
        <v>27</v>
      </c>
      <c r="C34" t="s">
        <v>30</v>
      </c>
      <c r="D34" s="4">
        <v>78</v>
      </c>
      <c r="E34" s="5">
        <v>626323.47956318106</v>
      </c>
      <c r="F34" s="5">
        <v>324001.85981309699</v>
      </c>
      <c r="G34" s="5">
        <v>312630166</v>
      </c>
      <c r="H34" s="5">
        <v>74900356</v>
      </c>
      <c r="I34" s="5">
        <v>771396798.22644699</v>
      </c>
      <c r="J34" s="5">
        <v>484992871.36776298</v>
      </c>
      <c r="K34" s="5">
        <v>5760174392</v>
      </c>
      <c r="L34">
        <v>86600</v>
      </c>
      <c r="M34" s="5">
        <v>6143.6363506555699</v>
      </c>
      <c r="N34" s="5">
        <v>5001.2291662500002</v>
      </c>
    </row>
    <row r="35" spans="1:14" x14ac:dyDescent="0.2">
      <c r="A35" t="s">
        <v>1</v>
      </c>
      <c r="B35" t="s">
        <v>27</v>
      </c>
      <c r="C35" t="s">
        <v>31</v>
      </c>
      <c r="D35" s="4" t="s">
        <v>77</v>
      </c>
      <c r="E35" s="4" t="s">
        <v>77</v>
      </c>
      <c r="F35" s="4" t="s">
        <v>77</v>
      </c>
      <c r="G35" s="4" t="s">
        <v>77</v>
      </c>
      <c r="H35" s="4" t="s">
        <v>77</v>
      </c>
      <c r="I35" s="4" t="s">
        <v>77</v>
      </c>
      <c r="J35" s="4" t="s">
        <v>77</v>
      </c>
      <c r="K35" s="4" t="s">
        <v>77</v>
      </c>
      <c r="L35" t="s">
        <v>77</v>
      </c>
      <c r="M35" s="4" t="s">
        <v>77</v>
      </c>
      <c r="N35" s="5" t="s">
        <v>77</v>
      </c>
    </row>
    <row r="36" spans="1:14" x14ac:dyDescent="0.2">
      <c r="A36" t="s">
        <v>2</v>
      </c>
      <c r="B36" t="s">
        <v>25</v>
      </c>
      <c r="C36" t="s">
        <v>29</v>
      </c>
      <c r="D36" s="4">
        <v>7269</v>
      </c>
      <c r="E36" s="5">
        <v>214033.47276274601</v>
      </c>
      <c r="F36" s="5">
        <v>136014.170721815</v>
      </c>
      <c r="G36" s="5">
        <v>579457</v>
      </c>
      <c r="H36" s="5">
        <v>93524</v>
      </c>
      <c r="I36" s="5">
        <v>1620030.3734444799</v>
      </c>
      <c r="J36" s="5">
        <v>959906.78022867604</v>
      </c>
      <c r="K36" s="5">
        <v>4735902</v>
      </c>
      <c r="L36">
        <v>68300</v>
      </c>
      <c r="M36" s="5">
        <v>2788.9099687009798</v>
      </c>
      <c r="N36" s="5">
        <v>2374.75</v>
      </c>
    </row>
    <row r="37" spans="1:14" x14ac:dyDescent="0.2">
      <c r="A37" t="s">
        <v>2</v>
      </c>
      <c r="B37" t="s">
        <v>25</v>
      </c>
      <c r="C37" t="s">
        <v>30</v>
      </c>
      <c r="D37" s="4">
        <v>26244</v>
      </c>
      <c r="E37" s="5">
        <v>272482.53826360201</v>
      </c>
      <c r="F37" s="5">
        <v>188516.363999208</v>
      </c>
      <c r="G37" s="5">
        <v>791966</v>
      </c>
      <c r="H37" s="5">
        <v>124210</v>
      </c>
      <c r="I37" s="5">
        <v>2225899.4001218402</v>
      </c>
      <c r="J37" s="5">
        <v>1398083.5712220599</v>
      </c>
      <c r="K37" s="5">
        <v>21465375</v>
      </c>
      <c r="L37">
        <v>245600</v>
      </c>
      <c r="M37" s="5">
        <v>3624.67833987829</v>
      </c>
      <c r="N37" s="5">
        <v>3420.4166660000001</v>
      </c>
    </row>
    <row r="38" spans="1:14" x14ac:dyDescent="0.2">
      <c r="A38" t="s">
        <v>2</v>
      </c>
      <c r="B38" t="s">
        <v>25</v>
      </c>
      <c r="C38" t="s">
        <v>31</v>
      </c>
      <c r="D38" s="4">
        <v>3852</v>
      </c>
      <c r="E38" s="5">
        <v>240126.539456267</v>
      </c>
      <c r="F38" s="5">
        <v>182660.42492163801</v>
      </c>
      <c r="G38" s="5">
        <v>478590</v>
      </c>
      <c r="H38" s="5">
        <v>119334</v>
      </c>
      <c r="I38" s="5">
        <v>1825056.8389046399</v>
      </c>
      <c r="J38" s="5">
        <v>1152746.0292784499</v>
      </c>
      <c r="K38" s="5">
        <v>3010060</v>
      </c>
      <c r="L38">
        <v>35900</v>
      </c>
      <c r="M38" s="5">
        <v>2839.8810122121599</v>
      </c>
      <c r="N38" s="5">
        <v>2621.83333275</v>
      </c>
    </row>
    <row r="39" spans="1:14" x14ac:dyDescent="0.2">
      <c r="A39" t="s">
        <v>2</v>
      </c>
      <c r="B39" t="s">
        <v>26</v>
      </c>
      <c r="C39" t="s">
        <v>29</v>
      </c>
      <c r="D39" s="4">
        <v>93</v>
      </c>
      <c r="E39" s="5">
        <v>235268.17699974999</v>
      </c>
      <c r="F39" s="5">
        <v>148086.952578011</v>
      </c>
      <c r="G39" s="5">
        <v>9632053</v>
      </c>
      <c r="H39" s="5">
        <v>4146586</v>
      </c>
      <c r="I39" s="5">
        <v>41054509.545400701</v>
      </c>
      <c r="J39" s="5">
        <v>21400113.207924999</v>
      </c>
      <c r="K39" s="5">
        <v>170530</v>
      </c>
      <c r="L39">
        <v>18000</v>
      </c>
      <c r="M39" s="5">
        <v>4404.5595217750197</v>
      </c>
      <c r="N39" s="5">
        <v>3187.9459225000001</v>
      </c>
    </row>
    <row r="40" spans="1:14" x14ac:dyDescent="0.2">
      <c r="A40" t="s">
        <v>2</v>
      </c>
      <c r="B40" t="s">
        <v>26</v>
      </c>
      <c r="C40" t="s">
        <v>30</v>
      </c>
      <c r="D40" s="4">
        <v>705</v>
      </c>
      <c r="E40" s="5">
        <v>242808.43987411901</v>
      </c>
      <c r="F40" s="5">
        <v>162639.331548813</v>
      </c>
      <c r="G40" s="5">
        <v>11368952</v>
      </c>
      <c r="H40" s="5">
        <v>3948130</v>
      </c>
      <c r="I40" s="5">
        <v>46724196.584838197</v>
      </c>
      <c r="J40" s="5">
        <v>32986995.739315301</v>
      </c>
      <c r="K40" s="5">
        <v>3304762</v>
      </c>
      <c r="L40">
        <v>103000</v>
      </c>
      <c r="M40" s="5">
        <v>4765.2261171507698</v>
      </c>
      <c r="N40" s="5">
        <v>4252.3257569999996</v>
      </c>
    </row>
    <row r="41" spans="1:14" x14ac:dyDescent="0.2">
      <c r="A41" t="s">
        <v>2</v>
      </c>
      <c r="B41" t="s">
        <v>26</v>
      </c>
      <c r="C41" t="s">
        <v>31</v>
      </c>
      <c r="D41" s="4">
        <v>48</v>
      </c>
      <c r="E41" s="5">
        <v>125378.716896698</v>
      </c>
      <c r="F41" s="5">
        <v>113980.49551594201</v>
      </c>
      <c r="G41" s="5">
        <v>3550643</v>
      </c>
      <c r="H41" s="5">
        <v>1385997</v>
      </c>
      <c r="I41" s="5">
        <v>27424453.175543498</v>
      </c>
      <c r="J41" s="5">
        <v>21639530.276630402</v>
      </c>
      <c r="K41" s="5" t="s">
        <v>77</v>
      </c>
      <c r="L41">
        <v>6300</v>
      </c>
      <c r="M41" s="5">
        <v>2947.2449919934602</v>
      </c>
      <c r="N41" s="5">
        <v>2352.9250000000002</v>
      </c>
    </row>
    <row r="42" spans="1:14" x14ac:dyDescent="0.2">
      <c r="A42" t="s">
        <v>2</v>
      </c>
      <c r="B42" t="s">
        <v>27</v>
      </c>
      <c r="C42" t="s">
        <v>29</v>
      </c>
      <c r="D42" s="4">
        <v>21</v>
      </c>
      <c r="E42" s="5">
        <v>248152.846794474</v>
      </c>
      <c r="F42" s="5">
        <v>136509.162898654</v>
      </c>
      <c r="G42" s="5">
        <v>87559128</v>
      </c>
      <c r="H42" s="5">
        <v>97419046</v>
      </c>
      <c r="I42" s="5">
        <v>393597288.70875001</v>
      </c>
      <c r="J42" s="5">
        <v>263850674.43375</v>
      </c>
      <c r="K42" s="5">
        <v>229937</v>
      </c>
      <c r="L42">
        <v>33600</v>
      </c>
      <c r="M42" s="5">
        <v>4696.2373171106701</v>
      </c>
      <c r="N42" s="5">
        <v>4411.5833329999996</v>
      </c>
    </row>
    <row r="43" spans="1:14" x14ac:dyDescent="0.2">
      <c r="A43" s="6" t="s">
        <v>2</v>
      </c>
      <c r="B43" s="6" t="s">
        <v>27</v>
      </c>
      <c r="C43" s="6" t="s">
        <v>30</v>
      </c>
      <c r="D43" s="3">
        <v>102</v>
      </c>
      <c r="E43" s="7">
        <v>240855.267464203</v>
      </c>
      <c r="F43" s="7">
        <v>170951.639978967</v>
      </c>
      <c r="G43" s="7">
        <v>81242443</v>
      </c>
      <c r="H43" s="7">
        <v>27439693</v>
      </c>
      <c r="I43" s="7">
        <v>353191115.26559502</v>
      </c>
      <c r="J43" s="7">
        <v>267621679.646905</v>
      </c>
      <c r="K43" s="7">
        <v>532101</v>
      </c>
      <c r="L43" s="6">
        <v>122200</v>
      </c>
      <c r="M43" s="7">
        <v>5710.4222216650896</v>
      </c>
      <c r="N43" s="7">
        <v>5171.7499994999998</v>
      </c>
    </row>
    <row r="45" spans="1:14" ht="15" x14ac:dyDescent="0.25">
      <c r="A45" s="23" t="s">
        <v>79</v>
      </c>
    </row>
    <row r="48" spans="1:14" x14ac:dyDescent="0.2">
      <c r="A48" s="6" t="s">
        <v>120</v>
      </c>
      <c r="B48" s="6" t="s">
        <v>66</v>
      </c>
      <c r="C48" s="6" t="s">
        <v>72</v>
      </c>
      <c r="D48" s="3" t="s">
        <v>50</v>
      </c>
      <c r="E48" s="3" t="s">
        <v>43</v>
      </c>
      <c r="F48" s="3" t="s">
        <v>44</v>
      </c>
      <c r="G48" s="3" t="s">
        <v>45</v>
      </c>
      <c r="H48" s="3" t="s">
        <v>46</v>
      </c>
      <c r="I48" s="3" t="s">
        <v>47</v>
      </c>
      <c r="J48" s="3" t="s">
        <v>48</v>
      </c>
      <c r="K48" s="3" t="s">
        <v>49</v>
      </c>
      <c r="L48" s="3" t="s">
        <v>75</v>
      </c>
      <c r="M48" s="3" t="s">
        <v>63</v>
      </c>
      <c r="N48" s="50" t="s">
        <v>64</v>
      </c>
    </row>
    <row r="49" spans="1:14" x14ac:dyDescent="0.2">
      <c r="A49" t="s">
        <v>4</v>
      </c>
      <c r="B49" t="s">
        <v>25</v>
      </c>
      <c r="C49" t="s">
        <v>29</v>
      </c>
      <c r="D49" s="4">
        <v>171</v>
      </c>
      <c r="E49" s="5">
        <v>402021.352281117</v>
      </c>
      <c r="F49" s="5">
        <v>234571.37430587001</v>
      </c>
      <c r="G49" s="5">
        <v>2269413</v>
      </c>
      <c r="H49" s="5">
        <v>339487</v>
      </c>
      <c r="I49" s="5">
        <v>5967092.4331632098</v>
      </c>
      <c r="J49" s="5">
        <v>2819547.5109345899</v>
      </c>
      <c r="K49" s="5">
        <v>236819420</v>
      </c>
      <c r="L49" s="4">
        <v>3100</v>
      </c>
      <c r="M49" s="8">
        <v>3061</v>
      </c>
      <c r="N49" s="5">
        <v>3326.0416664999998</v>
      </c>
    </row>
    <row r="50" spans="1:14" x14ac:dyDescent="0.2">
      <c r="A50" t="s">
        <v>4</v>
      </c>
      <c r="B50" t="s">
        <v>25</v>
      </c>
      <c r="C50" t="s">
        <v>30</v>
      </c>
      <c r="D50" s="4">
        <v>777</v>
      </c>
      <c r="E50" s="5">
        <v>485957.838739286</v>
      </c>
      <c r="F50" s="5">
        <v>261786.480078747</v>
      </c>
      <c r="G50" s="5">
        <v>2971008</v>
      </c>
      <c r="H50" s="5">
        <v>373321</v>
      </c>
      <c r="I50" s="5">
        <v>11268886.0110418</v>
      </c>
      <c r="J50" s="5">
        <v>6136171.1665388905</v>
      </c>
      <c r="K50" s="5">
        <v>1883350605</v>
      </c>
      <c r="L50" s="4">
        <v>14900</v>
      </c>
      <c r="M50" s="8">
        <v>14925</v>
      </c>
      <c r="N50" s="5">
        <v>3976.5625</v>
      </c>
    </row>
    <row r="51" spans="1:14" x14ac:dyDescent="0.2">
      <c r="A51" t="s">
        <v>4</v>
      </c>
      <c r="B51" t="s">
        <v>25</v>
      </c>
      <c r="C51" t="s">
        <v>31</v>
      </c>
      <c r="D51" s="4">
        <v>93</v>
      </c>
      <c r="E51" s="5">
        <v>383138.77204683999</v>
      </c>
      <c r="F51" s="5">
        <v>246722.242664588</v>
      </c>
      <c r="G51" s="5">
        <v>1327320</v>
      </c>
      <c r="H51" s="5">
        <v>240470</v>
      </c>
      <c r="I51" s="5">
        <v>4158695.6920108702</v>
      </c>
      <c r="J51" s="5">
        <v>2363312.7638587002</v>
      </c>
      <c r="K51" s="5">
        <v>141823427</v>
      </c>
      <c r="L51" s="4">
        <v>1300</v>
      </c>
      <c r="M51" s="8">
        <v>1266</v>
      </c>
      <c r="N51" s="5">
        <v>3468.9772724999998</v>
      </c>
    </row>
    <row r="52" spans="1:14" x14ac:dyDescent="0.2">
      <c r="A52" t="s">
        <v>4</v>
      </c>
      <c r="B52" t="s">
        <v>26</v>
      </c>
      <c r="C52" t="s">
        <v>29</v>
      </c>
      <c r="D52" s="4">
        <v>24</v>
      </c>
      <c r="E52" s="5">
        <v>375697.55990477197</v>
      </c>
      <c r="F52" s="5">
        <v>294041.62113390298</v>
      </c>
      <c r="G52" s="5">
        <v>26369248</v>
      </c>
      <c r="H52" s="5">
        <v>3669115</v>
      </c>
      <c r="I52" s="5">
        <v>65102875.700000003</v>
      </c>
      <c r="J52" s="5">
        <v>34223164.394782603</v>
      </c>
      <c r="K52" s="5">
        <v>441880654</v>
      </c>
      <c r="L52" s="4">
        <v>3500</v>
      </c>
      <c r="M52" s="8">
        <v>3548</v>
      </c>
      <c r="N52" s="5">
        <v>4561.375</v>
      </c>
    </row>
    <row r="53" spans="1:14" x14ac:dyDescent="0.2">
      <c r="A53" t="s">
        <v>4</v>
      </c>
      <c r="B53" t="s">
        <v>26</v>
      </c>
      <c r="C53" t="s">
        <v>30</v>
      </c>
      <c r="D53" s="4">
        <v>180</v>
      </c>
      <c r="E53" s="5">
        <v>411053.313146581</v>
      </c>
      <c r="F53" s="5">
        <v>272528.92090662901</v>
      </c>
      <c r="G53" s="5">
        <v>30973485</v>
      </c>
      <c r="H53" s="5">
        <v>4841701</v>
      </c>
      <c r="I53" s="5">
        <v>76840389.114540204</v>
      </c>
      <c r="J53" s="5">
        <v>52435378.8422921</v>
      </c>
      <c r="K53" s="5">
        <v>3882492573</v>
      </c>
      <c r="L53" s="4">
        <v>26100</v>
      </c>
      <c r="M53" s="8">
        <v>26114</v>
      </c>
      <c r="N53" s="5">
        <v>4228.7083329999996</v>
      </c>
    </row>
    <row r="54" spans="1:14" x14ac:dyDescent="0.2">
      <c r="A54" t="s">
        <v>4</v>
      </c>
      <c r="B54" t="s">
        <v>26</v>
      </c>
      <c r="C54" t="s">
        <v>31</v>
      </c>
      <c r="D54" s="4" t="s">
        <v>77</v>
      </c>
      <c r="E54" s="4" t="s">
        <v>77</v>
      </c>
      <c r="F54" s="4" t="s">
        <v>77</v>
      </c>
      <c r="G54" s="4" t="s">
        <v>77</v>
      </c>
      <c r="H54" s="4" t="s">
        <v>77</v>
      </c>
      <c r="I54" s="4" t="s">
        <v>77</v>
      </c>
      <c r="J54" s="4" t="s">
        <v>77</v>
      </c>
      <c r="K54" s="4" t="s">
        <v>77</v>
      </c>
      <c r="L54" s="4" t="s">
        <v>77</v>
      </c>
      <c r="M54" s="5" t="s">
        <v>77</v>
      </c>
      <c r="N54" s="5">
        <v>4531.0416665000002</v>
      </c>
    </row>
    <row r="55" spans="1:14" x14ac:dyDescent="0.2">
      <c r="A55" t="s">
        <v>4</v>
      </c>
      <c r="B55" t="s">
        <v>27</v>
      </c>
      <c r="C55" t="s">
        <v>29</v>
      </c>
      <c r="D55" s="4">
        <v>27</v>
      </c>
      <c r="E55" s="5">
        <v>429010.56569995999</v>
      </c>
      <c r="F55" s="5">
        <v>251155.12854597799</v>
      </c>
      <c r="G55" s="5">
        <v>342423742</v>
      </c>
      <c r="H55" s="5">
        <v>111349427</v>
      </c>
      <c r="I55" s="5">
        <v>814127884.19799995</v>
      </c>
      <c r="J55" s="5">
        <v>469054932.98119998</v>
      </c>
      <c r="K55" s="5">
        <v>2439246325</v>
      </c>
      <c r="L55" s="4">
        <v>78000</v>
      </c>
      <c r="M55" s="8">
        <v>77992</v>
      </c>
      <c r="N55" s="5">
        <v>4126.8181809999996</v>
      </c>
    </row>
    <row r="56" spans="1:14" x14ac:dyDescent="0.2">
      <c r="A56" t="s">
        <v>4</v>
      </c>
      <c r="B56" t="s">
        <v>27</v>
      </c>
      <c r="C56" t="s">
        <v>30</v>
      </c>
      <c r="D56" s="4">
        <v>81</v>
      </c>
      <c r="E56" s="5">
        <v>630397.54624808999</v>
      </c>
      <c r="F56" s="5">
        <v>332572.73307727103</v>
      </c>
      <c r="G56" s="5">
        <v>315927357</v>
      </c>
      <c r="H56" s="5">
        <v>75576424</v>
      </c>
      <c r="I56" s="5">
        <v>780201025.896667</v>
      </c>
      <c r="J56" s="5">
        <v>490416341.93213302</v>
      </c>
      <c r="K56" s="5">
        <v>5760174392</v>
      </c>
      <c r="L56" s="4">
        <v>86000</v>
      </c>
      <c r="M56" s="8">
        <v>85991</v>
      </c>
      <c r="N56" s="5">
        <v>5031.3333329999996</v>
      </c>
    </row>
    <row r="57" spans="1:14" x14ac:dyDescent="0.2">
      <c r="A57" t="s">
        <v>4</v>
      </c>
      <c r="B57" t="s">
        <v>27</v>
      </c>
      <c r="C57" t="s">
        <v>31</v>
      </c>
      <c r="D57" s="4" t="s">
        <v>77</v>
      </c>
      <c r="E57" s="4" t="s">
        <v>77</v>
      </c>
      <c r="F57" s="4" t="s">
        <v>77</v>
      </c>
      <c r="G57" s="4" t="s">
        <v>77</v>
      </c>
      <c r="H57" s="4" t="s">
        <v>77</v>
      </c>
      <c r="I57" s="4" t="s">
        <v>77</v>
      </c>
      <c r="J57" s="4" t="s">
        <v>77</v>
      </c>
      <c r="K57" s="4" t="s">
        <v>77</v>
      </c>
      <c r="L57" s="4" t="s">
        <v>77</v>
      </c>
      <c r="M57" s="39" t="s">
        <v>77</v>
      </c>
      <c r="N57" s="5" t="s">
        <v>77</v>
      </c>
    </row>
    <row r="58" spans="1:14" x14ac:dyDescent="0.2">
      <c r="A58" t="s">
        <v>5</v>
      </c>
      <c r="B58" t="s">
        <v>25</v>
      </c>
      <c r="C58" t="s">
        <v>29</v>
      </c>
      <c r="D58" s="4">
        <v>756</v>
      </c>
      <c r="E58" s="5">
        <v>429515.817629634</v>
      </c>
      <c r="F58" s="5">
        <v>331786.84962984902</v>
      </c>
      <c r="G58" s="5">
        <v>670794</v>
      </c>
      <c r="H58" s="5">
        <v>384646</v>
      </c>
      <c r="I58" s="5">
        <v>1449374.29388273</v>
      </c>
      <c r="J58" s="5">
        <v>992794.25939813303</v>
      </c>
      <c r="K58" s="5">
        <v>129004</v>
      </c>
      <c r="L58" s="4">
        <v>6700</v>
      </c>
      <c r="M58" s="8">
        <v>6729</v>
      </c>
      <c r="N58" s="5">
        <v>2797.875</v>
      </c>
    </row>
    <row r="59" spans="1:14" x14ac:dyDescent="0.2">
      <c r="A59" t="s">
        <v>5</v>
      </c>
      <c r="B59" t="s">
        <v>25</v>
      </c>
      <c r="C59" t="s">
        <v>30</v>
      </c>
      <c r="D59" s="4">
        <v>3603</v>
      </c>
      <c r="E59" s="5">
        <v>454907.30893908098</v>
      </c>
      <c r="F59" s="5">
        <v>360897.77561912598</v>
      </c>
      <c r="G59" s="5">
        <v>832389</v>
      </c>
      <c r="H59" s="5">
        <v>397693</v>
      </c>
      <c r="I59" s="5">
        <v>1753170.60680046</v>
      </c>
      <c r="J59" s="5">
        <v>1178757.0886202799</v>
      </c>
      <c r="K59" s="5">
        <v>428465</v>
      </c>
      <c r="L59" s="4">
        <v>34900</v>
      </c>
      <c r="M59" s="8">
        <v>34931</v>
      </c>
      <c r="N59" s="5">
        <v>3030.583333</v>
      </c>
    </row>
    <row r="60" spans="1:14" x14ac:dyDescent="0.2">
      <c r="A60" t="s">
        <v>5</v>
      </c>
      <c r="B60" t="s">
        <v>25</v>
      </c>
      <c r="C60" t="s">
        <v>31</v>
      </c>
      <c r="D60" s="4">
        <v>1272</v>
      </c>
      <c r="E60" s="5">
        <v>482939.961814487</v>
      </c>
      <c r="F60" s="5">
        <v>381536.33489763702</v>
      </c>
      <c r="G60" s="5">
        <v>632412</v>
      </c>
      <c r="H60" s="5">
        <v>375234</v>
      </c>
      <c r="I60" s="5">
        <v>1443960.2537465401</v>
      </c>
      <c r="J60" s="5">
        <v>931794.93773569202</v>
      </c>
      <c r="K60" s="5" t="s">
        <v>77</v>
      </c>
      <c r="L60" s="4">
        <v>9500</v>
      </c>
      <c r="M60" s="8">
        <v>9537</v>
      </c>
      <c r="N60" s="5">
        <v>3119.5722219999998</v>
      </c>
    </row>
    <row r="61" spans="1:14" x14ac:dyDescent="0.2">
      <c r="A61" t="s">
        <v>5</v>
      </c>
      <c r="B61" t="s">
        <v>26</v>
      </c>
      <c r="C61" t="s">
        <v>29</v>
      </c>
      <c r="D61" s="4" t="s">
        <v>77</v>
      </c>
      <c r="E61" s="4" t="s">
        <v>77</v>
      </c>
      <c r="F61" s="4" t="s">
        <v>77</v>
      </c>
      <c r="G61" s="4" t="s">
        <v>77</v>
      </c>
      <c r="H61" s="4" t="s">
        <v>77</v>
      </c>
      <c r="I61" s="4" t="s">
        <v>77</v>
      </c>
      <c r="J61" s="4" t="s">
        <v>77</v>
      </c>
      <c r="K61" s="4" t="s">
        <v>77</v>
      </c>
      <c r="L61" s="4" t="s">
        <v>77</v>
      </c>
      <c r="M61" s="5" t="s">
        <v>77</v>
      </c>
      <c r="N61" s="5">
        <v>1628.333333</v>
      </c>
    </row>
    <row r="62" spans="1:14" x14ac:dyDescent="0.2">
      <c r="A62" t="s">
        <v>5</v>
      </c>
      <c r="B62" t="s">
        <v>26</v>
      </c>
      <c r="C62" t="s">
        <v>30</v>
      </c>
      <c r="D62" s="4">
        <v>21</v>
      </c>
      <c r="E62" s="5">
        <v>211117.40157907901</v>
      </c>
      <c r="F62" s="5">
        <v>124707.908177673</v>
      </c>
      <c r="G62" s="5">
        <v>9832255</v>
      </c>
      <c r="H62" s="5">
        <v>2132405</v>
      </c>
      <c r="I62" s="5">
        <v>31535616.797499999</v>
      </c>
      <c r="J62" s="5" t="s">
        <v>77</v>
      </c>
      <c r="K62" s="5" t="s">
        <v>77</v>
      </c>
      <c r="L62" s="4">
        <v>4300</v>
      </c>
      <c r="M62" s="8">
        <v>4299</v>
      </c>
      <c r="N62" s="5">
        <v>3176.083333</v>
      </c>
    </row>
    <row r="63" spans="1:14" x14ac:dyDescent="0.2">
      <c r="A63" t="s">
        <v>5</v>
      </c>
      <c r="B63" t="s">
        <v>26</v>
      </c>
      <c r="C63" t="s">
        <v>31</v>
      </c>
      <c r="D63" s="4" t="s">
        <v>77</v>
      </c>
      <c r="E63" s="4" t="s">
        <v>77</v>
      </c>
      <c r="F63" s="4" t="s">
        <v>77</v>
      </c>
      <c r="G63" s="4" t="s">
        <v>77</v>
      </c>
      <c r="H63" s="4" t="s">
        <v>77</v>
      </c>
      <c r="I63" s="4" t="s">
        <v>77</v>
      </c>
      <c r="J63" s="4" t="s">
        <v>77</v>
      </c>
      <c r="K63" s="4" t="s">
        <v>77</v>
      </c>
      <c r="L63" s="4" t="s">
        <v>77</v>
      </c>
      <c r="M63" s="5" t="s">
        <v>77</v>
      </c>
      <c r="N63" s="5">
        <v>2928.2053569999998</v>
      </c>
    </row>
    <row r="64" spans="1:14" x14ac:dyDescent="0.2">
      <c r="A64" t="s">
        <v>5</v>
      </c>
      <c r="B64" t="s">
        <v>27</v>
      </c>
      <c r="C64" t="s">
        <v>29</v>
      </c>
      <c r="D64" s="4" t="s">
        <v>77</v>
      </c>
      <c r="E64" s="4" t="s">
        <v>77</v>
      </c>
      <c r="F64" s="4" t="s">
        <v>77</v>
      </c>
      <c r="G64" s="4" t="s">
        <v>77</v>
      </c>
      <c r="H64" s="4" t="s">
        <v>77</v>
      </c>
      <c r="I64" s="4" t="s">
        <v>77</v>
      </c>
      <c r="J64" s="4" t="s">
        <v>77</v>
      </c>
      <c r="K64" s="4" t="s">
        <v>77</v>
      </c>
      <c r="L64" s="4" t="s">
        <v>77</v>
      </c>
      <c r="M64" s="5" t="s">
        <v>77</v>
      </c>
      <c r="N64" s="5" t="s">
        <v>77</v>
      </c>
    </row>
    <row r="65" spans="1:14" x14ac:dyDescent="0.2">
      <c r="A65" s="6" t="s">
        <v>5</v>
      </c>
      <c r="B65" s="6" t="s">
        <v>27</v>
      </c>
      <c r="C65" s="6" t="s">
        <v>30</v>
      </c>
      <c r="D65" s="3" t="s">
        <v>77</v>
      </c>
      <c r="E65" s="3" t="s">
        <v>77</v>
      </c>
      <c r="F65" s="3" t="s">
        <v>77</v>
      </c>
      <c r="G65" s="3" t="s">
        <v>77</v>
      </c>
      <c r="H65" s="3" t="s">
        <v>77</v>
      </c>
      <c r="I65" s="3" t="s">
        <v>77</v>
      </c>
      <c r="J65" s="3" t="s">
        <v>77</v>
      </c>
      <c r="K65" s="3" t="s">
        <v>77</v>
      </c>
      <c r="L65" s="3" t="s">
        <v>77</v>
      </c>
      <c r="M65" s="7" t="s">
        <v>77</v>
      </c>
      <c r="N65" s="7" t="s">
        <v>77</v>
      </c>
    </row>
    <row r="67" spans="1:14" ht="15" x14ac:dyDescent="0.25">
      <c r="A67" s="23" t="s">
        <v>79</v>
      </c>
    </row>
    <row r="71" spans="1:14" x14ac:dyDescent="0.2">
      <c r="A71" s="6" t="s">
        <v>72</v>
      </c>
      <c r="B71" s="3" t="s">
        <v>50</v>
      </c>
      <c r="C71" s="6" t="s">
        <v>121</v>
      </c>
    </row>
    <row r="72" spans="1:14" x14ac:dyDescent="0.2">
      <c r="A72" t="s">
        <v>29</v>
      </c>
      <c r="B72">
        <v>222</v>
      </c>
      <c r="C72" s="11">
        <v>0.28158540613680499</v>
      </c>
    </row>
    <row r="73" spans="1:14" x14ac:dyDescent="0.2">
      <c r="A73" t="s">
        <v>30</v>
      </c>
      <c r="B73">
        <v>1038</v>
      </c>
      <c r="C73" s="11">
        <v>0.26061197815890402</v>
      </c>
    </row>
    <row r="74" spans="1:14" x14ac:dyDescent="0.2">
      <c r="A74" s="6" t="s">
        <v>31</v>
      </c>
      <c r="B74" s="6">
        <v>99</v>
      </c>
      <c r="C74" s="12">
        <v>0.26936819955427899</v>
      </c>
    </row>
    <row r="76" spans="1:14" ht="15" x14ac:dyDescent="0.25">
      <c r="A76" s="23" t="s">
        <v>52</v>
      </c>
    </row>
    <row r="79" spans="1:14" x14ac:dyDescent="0.2">
      <c r="A79" s="6" t="s">
        <v>66</v>
      </c>
      <c r="B79" s="6" t="s">
        <v>72</v>
      </c>
      <c r="C79" s="3" t="s">
        <v>50</v>
      </c>
      <c r="D79" s="6" t="s">
        <v>121</v>
      </c>
    </row>
    <row r="80" spans="1:14" x14ac:dyDescent="0.2">
      <c r="A80" t="s">
        <v>25</v>
      </c>
      <c r="B80" t="s">
        <v>29</v>
      </c>
      <c r="C80">
        <v>171</v>
      </c>
      <c r="D80" s="11">
        <v>0.310495111060347</v>
      </c>
    </row>
    <row r="81" spans="1:4" x14ac:dyDescent="0.2">
      <c r="A81" t="s">
        <v>25</v>
      </c>
      <c r="B81" t="s">
        <v>30</v>
      </c>
      <c r="C81">
        <v>777</v>
      </c>
      <c r="D81" s="11">
        <v>0.27190578857631598</v>
      </c>
    </row>
    <row r="82" spans="1:4" x14ac:dyDescent="0.2">
      <c r="A82" t="s">
        <v>25</v>
      </c>
      <c r="B82" t="s">
        <v>31</v>
      </c>
      <c r="C82">
        <v>93</v>
      </c>
      <c r="D82" s="11">
        <v>0.27884839622080998</v>
      </c>
    </row>
    <row r="83" spans="1:4" x14ac:dyDescent="0.2">
      <c r="A83" t="s">
        <v>26</v>
      </c>
      <c r="B83" t="s">
        <v>29</v>
      </c>
      <c r="C83">
        <v>21</v>
      </c>
      <c r="D83" s="11">
        <v>0.18184570003469</v>
      </c>
    </row>
    <row r="84" spans="1:4" x14ac:dyDescent="0.2">
      <c r="A84" t="s">
        <v>26</v>
      </c>
      <c r="B84" t="s">
        <v>30</v>
      </c>
      <c r="C84">
        <v>180</v>
      </c>
      <c r="D84" s="11">
        <v>0.24013096845465101</v>
      </c>
    </row>
    <row r="85" spans="1:4" x14ac:dyDescent="0.2">
      <c r="A85" t="s">
        <v>26</v>
      </c>
      <c r="B85" t="s">
        <v>31</v>
      </c>
      <c r="C85" t="s">
        <v>77</v>
      </c>
      <c r="D85" t="s">
        <v>77</v>
      </c>
    </row>
    <row r="86" spans="1:4" x14ac:dyDescent="0.2">
      <c r="A86" t="s">
        <v>27</v>
      </c>
      <c r="B86" t="s">
        <v>29</v>
      </c>
      <c r="C86">
        <v>27</v>
      </c>
      <c r="D86" s="11">
        <v>0.17675994227066599</v>
      </c>
    </row>
    <row r="87" spans="1:4" x14ac:dyDescent="0.2">
      <c r="A87" t="s">
        <v>27</v>
      </c>
      <c r="B87" t="s">
        <v>30</v>
      </c>
      <c r="C87">
        <v>78</v>
      </c>
      <c r="D87" s="11">
        <v>0.191876965442875</v>
      </c>
    </row>
    <row r="88" spans="1:4" x14ac:dyDescent="0.2">
      <c r="A88" s="6" t="s">
        <v>27</v>
      </c>
      <c r="B88" s="6" t="s">
        <v>31</v>
      </c>
      <c r="C88" s="6" t="s">
        <v>77</v>
      </c>
      <c r="D88" s="6" t="s">
        <v>77</v>
      </c>
    </row>
    <row r="90" spans="1:4" ht="15" x14ac:dyDescent="0.25">
      <c r="A90" s="23" t="s">
        <v>52</v>
      </c>
    </row>
  </sheetData>
  <pageMargins left="0.7" right="0.7" top="0.75" bottom="0.75" header="0.3" footer="0.3"/>
  <pageSetup paperSize="9"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C000"/>
  </sheetPr>
  <dimension ref="A1:N69"/>
  <sheetViews>
    <sheetView showGridLines="0" topLeftCell="A19" zoomScale="85" zoomScaleNormal="85" workbookViewId="0">
      <selection activeCell="G56" sqref="G56"/>
    </sheetView>
  </sheetViews>
  <sheetFormatPr defaultRowHeight="12.75" x14ac:dyDescent="0.2"/>
  <cols>
    <col min="1" max="1" width="42.42578125" customWidth="1"/>
    <col min="2" max="2" width="16.140625" customWidth="1"/>
    <col min="3" max="3" width="16.85546875" customWidth="1"/>
    <col min="4" max="4" width="19.7109375" customWidth="1"/>
    <col min="5" max="6" width="19.140625" customWidth="1"/>
    <col min="7" max="7" width="18" customWidth="1"/>
    <col min="8" max="9" width="17.5703125" customWidth="1"/>
    <col min="10" max="10" width="18.42578125" customWidth="1"/>
    <col min="11" max="11" width="21.42578125" customWidth="1"/>
    <col min="12" max="12" width="23" customWidth="1"/>
    <col min="13" max="13" width="25.85546875" customWidth="1"/>
    <col min="14" max="15" width="21.85546875" customWidth="1"/>
  </cols>
  <sheetData>
    <row r="1" spans="1:13" ht="23.25" x14ac:dyDescent="0.35">
      <c r="A1" s="1" t="s">
        <v>62</v>
      </c>
    </row>
    <row r="4" spans="1:13" x14ac:dyDescent="0.2">
      <c r="A4" s="6" t="s">
        <v>42</v>
      </c>
      <c r="B4" s="6" t="s">
        <v>109</v>
      </c>
      <c r="C4" s="3" t="s">
        <v>50</v>
      </c>
      <c r="D4" s="3" t="s">
        <v>43</v>
      </c>
      <c r="E4" s="3" t="s">
        <v>44</v>
      </c>
      <c r="F4" s="3" t="s">
        <v>45</v>
      </c>
      <c r="G4" s="3" t="s">
        <v>46</v>
      </c>
      <c r="H4" s="3" t="s">
        <v>47</v>
      </c>
      <c r="I4" s="3" t="s">
        <v>48</v>
      </c>
      <c r="J4" s="3" t="s">
        <v>49</v>
      </c>
      <c r="K4" s="3" t="s">
        <v>75</v>
      </c>
      <c r="L4" s="3" t="s">
        <v>63</v>
      </c>
      <c r="M4" s="50" t="s">
        <v>64</v>
      </c>
    </row>
    <row r="5" spans="1:13" x14ac:dyDescent="0.2">
      <c r="A5" t="s">
        <v>1</v>
      </c>
      <c r="B5" t="s">
        <v>28</v>
      </c>
      <c r="C5" s="4">
        <v>6678</v>
      </c>
      <c r="D5" s="5">
        <v>465209.70576413599</v>
      </c>
      <c r="E5" s="5">
        <v>337731.637122099</v>
      </c>
      <c r="F5" s="5">
        <v>6826273</v>
      </c>
      <c r="G5" s="5">
        <v>1818695</v>
      </c>
      <c r="H5" s="5">
        <v>16438152.1805843</v>
      </c>
      <c r="I5" s="5">
        <v>10145768.5130693</v>
      </c>
      <c r="J5" s="5">
        <v>13781045056</v>
      </c>
      <c r="K5">
        <v>256500</v>
      </c>
      <c r="L5" s="5">
        <v>3390.4765165516401</v>
      </c>
      <c r="M5" s="5">
        <v>3231.0625</v>
      </c>
    </row>
    <row r="6" spans="1:13" x14ac:dyDescent="0.2">
      <c r="A6" t="s">
        <v>1</v>
      </c>
      <c r="B6" t="s">
        <v>33</v>
      </c>
      <c r="C6" s="4">
        <v>354</v>
      </c>
      <c r="D6" s="5">
        <v>311551.18335404299</v>
      </c>
      <c r="E6" s="5">
        <v>227518.52421089701</v>
      </c>
      <c r="F6" s="5">
        <v>6659025</v>
      </c>
      <c r="G6" s="5">
        <v>1373000</v>
      </c>
      <c r="H6" s="5">
        <v>14768970.2622604</v>
      </c>
      <c r="I6" s="5">
        <v>10007549.336133201</v>
      </c>
      <c r="J6" s="5">
        <v>1041992493</v>
      </c>
      <c r="K6">
        <v>17600</v>
      </c>
      <c r="L6" s="5">
        <v>3247.5068510159199</v>
      </c>
      <c r="M6" s="5">
        <v>2971.5</v>
      </c>
    </row>
    <row r="7" spans="1:13" x14ac:dyDescent="0.2">
      <c r="A7" t="s">
        <v>2</v>
      </c>
      <c r="B7" t="s">
        <v>28</v>
      </c>
      <c r="C7" s="4">
        <v>36216</v>
      </c>
      <c r="D7" s="5">
        <v>258053.815002994</v>
      </c>
      <c r="E7" s="5">
        <v>176817.116036594</v>
      </c>
      <c r="F7" s="5">
        <v>1217277</v>
      </c>
      <c r="G7" s="5">
        <v>331037</v>
      </c>
      <c r="H7" s="5">
        <v>4026629.6684091701</v>
      </c>
      <c r="I7" s="5">
        <v>2694436.40926053</v>
      </c>
      <c r="J7" s="5">
        <v>32931048</v>
      </c>
      <c r="K7">
        <v>592300</v>
      </c>
      <c r="L7" s="5">
        <v>3424.3106882393599</v>
      </c>
      <c r="M7" s="5">
        <v>3193.083333</v>
      </c>
    </row>
    <row r="8" spans="1:13" x14ac:dyDescent="0.2">
      <c r="A8" s="6" t="s">
        <v>2</v>
      </c>
      <c r="B8" s="6" t="s">
        <v>33</v>
      </c>
      <c r="C8" s="3">
        <v>2154</v>
      </c>
      <c r="D8" s="7">
        <v>242889.020114552</v>
      </c>
      <c r="E8" s="7">
        <v>161909.156687852</v>
      </c>
      <c r="F8" s="7">
        <v>862351</v>
      </c>
      <c r="G8" s="7">
        <v>163605</v>
      </c>
      <c r="H8" s="7">
        <v>2241894.8369385302</v>
      </c>
      <c r="I8" s="7">
        <v>1434038.9930992499</v>
      </c>
      <c r="J8" s="7">
        <v>667936</v>
      </c>
      <c r="K8" s="6">
        <v>44000</v>
      </c>
      <c r="L8" s="7">
        <v>3278.3051296690801</v>
      </c>
      <c r="M8" s="7">
        <v>3035.708333</v>
      </c>
    </row>
    <row r="9" spans="1:13" x14ac:dyDescent="0.2">
      <c r="A9" s="19"/>
      <c r="B9" s="19"/>
      <c r="C9" s="24"/>
      <c r="D9" s="38"/>
      <c r="E9" s="38"/>
      <c r="F9" s="38"/>
      <c r="G9" s="25"/>
      <c r="H9" s="25"/>
      <c r="I9" s="25"/>
      <c r="J9" s="25"/>
      <c r="K9" s="24"/>
      <c r="L9" s="25"/>
    </row>
    <row r="10" spans="1:13" ht="15" x14ac:dyDescent="0.25">
      <c r="A10" s="23" t="s">
        <v>80</v>
      </c>
    </row>
    <row r="12" spans="1:13" x14ac:dyDescent="0.2">
      <c r="A12" s="6" t="s">
        <v>120</v>
      </c>
      <c r="B12" s="6" t="s">
        <v>109</v>
      </c>
      <c r="C12" s="3" t="s">
        <v>50</v>
      </c>
      <c r="D12" s="3" t="s">
        <v>43</v>
      </c>
      <c r="E12" s="3" t="s">
        <v>44</v>
      </c>
      <c r="F12" s="3" t="s">
        <v>45</v>
      </c>
      <c r="G12" s="3" t="s">
        <v>46</v>
      </c>
      <c r="H12" s="3" t="s">
        <v>47</v>
      </c>
      <c r="I12" s="3" t="s">
        <v>48</v>
      </c>
      <c r="J12" s="3" t="s">
        <v>49</v>
      </c>
      <c r="K12" s="3" t="s">
        <v>75</v>
      </c>
      <c r="L12" s="3" t="s">
        <v>63</v>
      </c>
      <c r="M12" s="50" t="s">
        <v>64</v>
      </c>
    </row>
    <row r="13" spans="1:13" x14ac:dyDescent="0.2">
      <c r="A13" t="s">
        <v>4</v>
      </c>
      <c r="B13" t="s">
        <v>28</v>
      </c>
      <c r="C13" s="4">
        <v>1305</v>
      </c>
      <c r="D13" s="5">
        <v>465292.824156399</v>
      </c>
      <c r="E13" s="5">
        <v>259426.81450553701</v>
      </c>
      <c r="F13" s="5">
        <v>31567063</v>
      </c>
      <c r="G13" s="5">
        <v>7621307</v>
      </c>
      <c r="H13" s="5">
        <v>77278589.989865601</v>
      </c>
      <c r="I13" s="5">
        <v>47249225.674957797</v>
      </c>
      <c r="J13" s="5">
        <v>13780342661</v>
      </c>
      <c r="K13">
        <v>201100</v>
      </c>
      <c r="L13" s="5">
        <v>4672.3731173475699</v>
      </c>
      <c r="M13" s="5">
        <v>3977.3125</v>
      </c>
    </row>
    <row r="14" spans="1:13" x14ac:dyDescent="0.2">
      <c r="A14" t="s">
        <v>4</v>
      </c>
      <c r="B14" t="s">
        <v>33</v>
      </c>
      <c r="C14" s="4">
        <v>54</v>
      </c>
      <c r="D14" s="5">
        <v>401913.40725794103</v>
      </c>
      <c r="E14" s="5">
        <v>310948.34156515799</v>
      </c>
      <c r="F14" s="5">
        <v>39190641</v>
      </c>
      <c r="G14" s="5">
        <v>7149324</v>
      </c>
      <c r="H14" s="5">
        <v>91200448.658076897</v>
      </c>
      <c r="I14" s="5">
        <v>62499032.846634597</v>
      </c>
      <c r="J14" s="5">
        <v>1041992493</v>
      </c>
      <c r="K14">
        <v>12900</v>
      </c>
      <c r="L14" s="5">
        <v>4872.3178805405896</v>
      </c>
      <c r="M14" s="5">
        <v>4064.2499994999998</v>
      </c>
    </row>
    <row r="15" spans="1:13" x14ac:dyDescent="0.2">
      <c r="A15" t="s">
        <v>5</v>
      </c>
      <c r="B15" t="s">
        <v>28</v>
      </c>
      <c r="C15" s="4">
        <v>5373</v>
      </c>
      <c r="D15" s="5">
        <v>465189.53334956098</v>
      </c>
      <c r="E15" s="5">
        <v>370237.82023868099</v>
      </c>
      <c r="F15" s="5">
        <v>821807</v>
      </c>
      <c r="G15" s="5">
        <v>410430</v>
      </c>
      <c r="H15" s="5">
        <v>1810533.3760737299</v>
      </c>
      <c r="I15" s="5">
        <v>1225135.3415111401</v>
      </c>
      <c r="J15" s="5">
        <v>702395</v>
      </c>
      <c r="K15">
        <v>55400</v>
      </c>
      <c r="L15" s="5">
        <v>3079.4386160230702</v>
      </c>
      <c r="M15" s="5">
        <v>3034.3533332500001</v>
      </c>
    </row>
    <row r="16" spans="1:13" x14ac:dyDescent="0.2">
      <c r="A16" s="6" t="s">
        <v>5</v>
      </c>
      <c r="B16" s="6" t="s">
        <v>33</v>
      </c>
      <c r="C16" s="3">
        <v>300</v>
      </c>
      <c r="D16" s="7">
        <v>295231.58438812097</v>
      </c>
      <c r="E16" s="7">
        <v>209938.70929537699</v>
      </c>
      <c r="F16" s="7">
        <v>783750</v>
      </c>
      <c r="G16" s="7">
        <v>329784</v>
      </c>
      <c r="H16" s="7">
        <v>1387027.9168648899</v>
      </c>
      <c r="I16" s="7">
        <v>817121.24675251998</v>
      </c>
      <c r="J16" s="7">
        <v>0</v>
      </c>
      <c r="K16" s="6">
        <v>4600</v>
      </c>
      <c r="L16" s="7">
        <v>2952.0866638296102</v>
      </c>
      <c r="M16" s="7">
        <v>2679.958333</v>
      </c>
    </row>
    <row r="18" spans="1:14" ht="15" x14ac:dyDescent="0.25">
      <c r="A18" s="23" t="s">
        <v>80</v>
      </c>
    </row>
    <row r="21" spans="1:14" x14ac:dyDescent="0.2">
      <c r="A21" s="6" t="s">
        <v>42</v>
      </c>
      <c r="B21" s="6" t="s">
        <v>66</v>
      </c>
      <c r="C21" s="6" t="s">
        <v>109</v>
      </c>
      <c r="D21" s="3" t="s">
        <v>50</v>
      </c>
      <c r="E21" s="3" t="s">
        <v>43</v>
      </c>
      <c r="F21" s="3" t="s">
        <v>44</v>
      </c>
      <c r="G21" s="3" t="s">
        <v>45</v>
      </c>
      <c r="H21" s="3" t="s">
        <v>46</v>
      </c>
      <c r="I21" s="3" t="s">
        <v>47</v>
      </c>
      <c r="J21" s="3" t="s">
        <v>48</v>
      </c>
      <c r="K21" s="3" t="s">
        <v>49</v>
      </c>
      <c r="L21" s="3" t="s">
        <v>75</v>
      </c>
      <c r="M21" s="3" t="s">
        <v>63</v>
      </c>
      <c r="N21" s="50" t="s">
        <v>64</v>
      </c>
    </row>
    <row r="22" spans="1:14" x14ac:dyDescent="0.2">
      <c r="A22" t="s">
        <v>1</v>
      </c>
      <c r="B22" t="s">
        <v>25</v>
      </c>
      <c r="C22" t="s">
        <v>28</v>
      </c>
      <c r="D22" s="4">
        <v>6351</v>
      </c>
      <c r="E22" s="5">
        <v>466641.95303363103</v>
      </c>
      <c r="F22" s="5">
        <v>343716.64787036303</v>
      </c>
      <c r="G22" s="5">
        <v>1071397</v>
      </c>
      <c r="H22" s="5">
        <v>389481</v>
      </c>
      <c r="I22" s="5">
        <v>2928914.0473244302</v>
      </c>
      <c r="J22" s="5">
        <v>1761773.6298491501</v>
      </c>
      <c r="K22" s="5">
        <v>2183922428</v>
      </c>
      <c r="L22">
        <v>65900</v>
      </c>
      <c r="M22" s="5">
        <v>3286.1249603360402</v>
      </c>
      <c r="N22" s="49">
        <v>3388.9509047571801</v>
      </c>
    </row>
    <row r="23" spans="1:14" x14ac:dyDescent="0.2">
      <c r="A23" t="s">
        <v>1</v>
      </c>
      <c r="B23" t="s">
        <v>25</v>
      </c>
      <c r="C23" t="s">
        <v>33</v>
      </c>
      <c r="D23" s="4">
        <v>333</v>
      </c>
      <c r="E23" s="5">
        <v>302434.18803423399</v>
      </c>
      <c r="F23" s="5">
        <v>223327.991748812</v>
      </c>
      <c r="G23" s="5">
        <v>1035292</v>
      </c>
      <c r="H23" s="5">
        <v>316933</v>
      </c>
      <c r="I23" s="5">
        <v>2589599.67186407</v>
      </c>
      <c r="J23" s="5">
        <v>1453684.89665813</v>
      </c>
      <c r="K23" s="5">
        <v>103127741</v>
      </c>
      <c r="L23">
        <v>4800</v>
      </c>
      <c r="M23" s="5">
        <v>3126.47539624402</v>
      </c>
      <c r="N23" s="49">
        <v>3388.9509047571801</v>
      </c>
    </row>
    <row r="24" spans="1:14" x14ac:dyDescent="0.2">
      <c r="A24" t="s">
        <v>1</v>
      </c>
      <c r="B24" t="s">
        <v>26</v>
      </c>
      <c r="C24" t="s">
        <v>28</v>
      </c>
      <c r="D24" s="4">
        <v>225</v>
      </c>
      <c r="E24" s="5">
        <v>373109.13689254603</v>
      </c>
      <c r="F24" s="5">
        <v>256713.609505495</v>
      </c>
      <c r="G24" s="5">
        <v>27249279</v>
      </c>
      <c r="H24" s="5">
        <v>4311641</v>
      </c>
      <c r="I24" s="5">
        <v>69489257.114200905</v>
      </c>
      <c r="J24" s="5">
        <v>46741695.9064558</v>
      </c>
      <c r="K24" s="5">
        <v>4087227108</v>
      </c>
      <c r="L24">
        <v>35200</v>
      </c>
      <c r="M24" s="5">
        <v>5189.2388185601103</v>
      </c>
      <c r="N24" s="49">
        <v>3388.9509047571801</v>
      </c>
    </row>
    <row r="25" spans="1:14" x14ac:dyDescent="0.2">
      <c r="A25" t="s">
        <v>1</v>
      </c>
      <c r="B25" t="s">
        <v>26</v>
      </c>
      <c r="C25" t="s">
        <v>33</v>
      </c>
      <c r="D25" s="4">
        <v>12</v>
      </c>
      <c r="E25" s="5">
        <v>487058.040965894</v>
      </c>
      <c r="F25" s="5">
        <v>323360.356985858</v>
      </c>
      <c r="G25" s="5">
        <v>30038213</v>
      </c>
      <c r="H25" s="5">
        <v>5825648</v>
      </c>
      <c r="I25" s="5">
        <v>48885114.840909101</v>
      </c>
      <c r="J25" s="5">
        <v>25133639.429090898</v>
      </c>
      <c r="K25" s="5">
        <v>248102054</v>
      </c>
      <c r="L25">
        <v>2200</v>
      </c>
      <c r="M25" s="5">
        <v>5513.4584965068998</v>
      </c>
      <c r="N25" s="49">
        <v>3388.9509047571801</v>
      </c>
    </row>
    <row r="26" spans="1:14" x14ac:dyDescent="0.2">
      <c r="A26" t="s">
        <v>1</v>
      </c>
      <c r="B26" t="s">
        <v>27</v>
      </c>
      <c r="C26" t="s">
        <v>28</v>
      </c>
      <c r="D26" s="4">
        <v>102</v>
      </c>
      <c r="E26" s="5">
        <v>580322.83039330295</v>
      </c>
      <c r="F26" s="5">
        <v>300347.55909145199</v>
      </c>
      <c r="G26" s="5">
        <v>323202892</v>
      </c>
      <c r="H26" s="5">
        <v>86135738</v>
      </c>
      <c r="I26" s="5">
        <v>777409595.21432996</v>
      </c>
      <c r="J26" s="5">
        <v>474123866.88762897</v>
      </c>
      <c r="K26" s="5">
        <v>7509895520</v>
      </c>
      <c r="L26">
        <v>155400</v>
      </c>
      <c r="M26" s="5">
        <v>5935.7839578132798</v>
      </c>
      <c r="N26" s="49">
        <v>3388.9509047571801</v>
      </c>
    </row>
    <row r="27" spans="1:14" x14ac:dyDescent="0.2">
      <c r="A27" t="s">
        <v>1</v>
      </c>
      <c r="B27" t="s">
        <v>27</v>
      </c>
      <c r="C27" t="s">
        <v>33</v>
      </c>
      <c r="D27" s="4">
        <v>6</v>
      </c>
      <c r="E27" s="5">
        <v>404707.845506843</v>
      </c>
      <c r="F27" s="5" t="s">
        <v>77</v>
      </c>
      <c r="G27" s="5">
        <v>202052776</v>
      </c>
      <c r="H27" s="5">
        <v>37964239</v>
      </c>
      <c r="I27" s="5">
        <v>626147877.87</v>
      </c>
      <c r="J27" s="5">
        <v>455590216.48333299</v>
      </c>
      <c r="K27" s="5">
        <v>690762698</v>
      </c>
      <c r="L27">
        <v>10800</v>
      </c>
      <c r="M27" s="5">
        <v>4557.8829364339399</v>
      </c>
      <c r="N27" s="49">
        <v>3388.9509047571801</v>
      </c>
    </row>
    <row r="28" spans="1:14" x14ac:dyDescent="0.2">
      <c r="A28" t="s">
        <v>2</v>
      </c>
      <c r="B28" t="s">
        <v>25</v>
      </c>
      <c r="C28" t="s">
        <v>28</v>
      </c>
      <c r="D28" s="4">
        <v>35301</v>
      </c>
      <c r="E28" s="5">
        <v>258571.34386005299</v>
      </c>
      <c r="F28" s="5">
        <v>177289.970930991</v>
      </c>
      <c r="G28" s="5">
        <v>725878</v>
      </c>
      <c r="H28" s="5">
        <v>118194</v>
      </c>
      <c r="I28" s="5">
        <v>2099578.12273737</v>
      </c>
      <c r="J28" s="5">
        <v>1307270.0646976701</v>
      </c>
      <c r="K28" s="5">
        <v>28645453</v>
      </c>
      <c r="L28">
        <v>331000</v>
      </c>
      <c r="M28" s="5">
        <v>3388.9509047571801</v>
      </c>
      <c r="N28" s="49">
        <v>3388.9509047571801</v>
      </c>
    </row>
    <row r="29" spans="1:14" x14ac:dyDescent="0.2">
      <c r="A29" t="s">
        <v>2</v>
      </c>
      <c r="B29" t="s">
        <v>25</v>
      </c>
      <c r="C29" t="s">
        <v>33</v>
      </c>
      <c r="D29" s="4">
        <v>2100</v>
      </c>
      <c r="E29" s="5">
        <v>243967.184733448</v>
      </c>
      <c r="F29" s="5">
        <v>162822.05529615199</v>
      </c>
      <c r="G29" s="5">
        <v>588692</v>
      </c>
      <c r="H29" s="5">
        <v>110561</v>
      </c>
      <c r="I29" s="5">
        <v>1515299.34674025</v>
      </c>
      <c r="J29" s="5">
        <v>950145.63067539199</v>
      </c>
      <c r="K29" s="5">
        <v>660550</v>
      </c>
      <c r="L29">
        <v>19400</v>
      </c>
      <c r="M29" s="5">
        <v>3258.3787775518499</v>
      </c>
      <c r="N29" s="49">
        <v>3388.9509047571801</v>
      </c>
    </row>
    <row r="30" spans="1:14" x14ac:dyDescent="0.2">
      <c r="A30" t="s">
        <v>2</v>
      </c>
      <c r="B30" t="s">
        <v>26</v>
      </c>
      <c r="C30" t="s">
        <v>28</v>
      </c>
      <c r="D30" s="4">
        <v>801</v>
      </c>
      <c r="E30" s="5">
        <v>236026.91050184399</v>
      </c>
      <c r="F30" s="5">
        <v>158706.88736031999</v>
      </c>
      <c r="G30" s="5">
        <v>10725933</v>
      </c>
      <c r="H30" s="5">
        <v>3962100</v>
      </c>
      <c r="I30" s="5">
        <v>45704237.528146297</v>
      </c>
      <c r="J30" s="5">
        <v>31548186.546113499</v>
      </c>
      <c r="K30" s="5">
        <v>3527111</v>
      </c>
      <c r="L30">
        <v>119900</v>
      </c>
      <c r="M30" s="5">
        <v>4651.9234910477398</v>
      </c>
      <c r="N30" s="49">
        <v>3388.9509047571801</v>
      </c>
    </row>
    <row r="31" spans="1:14" x14ac:dyDescent="0.2">
      <c r="A31" t="s">
        <v>2</v>
      </c>
      <c r="B31" t="s">
        <v>26</v>
      </c>
      <c r="C31" t="s">
        <v>33</v>
      </c>
      <c r="D31" s="4">
        <v>45</v>
      </c>
      <c r="E31" s="5">
        <v>223386.74517160701</v>
      </c>
      <c r="F31" s="5">
        <v>145221.437745926</v>
      </c>
      <c r="G31" s="5">
        <v>10791109</v>
      </c>
      <c r="H31" s="5">
        <v>1450065</v>
      </c>
      <c r="I31" s="5">
        <v>31450236.894333299</v>
      </c>
      <c r="J31" s="5">
        <v>21869829.4078889</v>
      </c>
      <c r="K31" s="5" t="s">
        <v>77</v>
      </c>
      <c r="L31">
        <v>8100</v>
      </c>
      <c r="M31" s="5">
        <v>4238.0226991159498</v>
      </c>
      <c r="N31" s="49">
        <v>3388.9509047571801</v>
      </c>
    </row>
    <row r="32" spans="1:14" x14ac:dyDescent="0.2">
      <c r="A32" t="s">
        <v>2</v>
      </c>
      <c r="B32" t="s">
        <v>27</v>
      </c>
      <c r="C32" t="s">
        <v>28</v>
      </c>
      <c r="D32" s="4">
        <v>114</v>
      </c>
      <c r="E32" s="5">
        <v>252608.13494652</v>
      </c>
      <c r="F32" s="5">
        <v>171265.69580164901</v>
      </c>
      <c r="G32" s="5">
        <v>85834105</v>
      </c>
      <c r="H32" s="5">
        <v>40377055</v>
      </c>
      <c r="I32" s="5">
        <v>372398476.60312498</v>
      </c>
      <c r="J32" s="5">
        <v>277113723.81687498</v>
      </c>
      <c r="K32" s="5">
        <v>758484</v>
      </c>
      <c r="L32">
        <v>141400</v>
      </c>
      <c r="M32" s="5">
        <v>5695.3517717676204</v>
      </c>
      <c r="N32" s="49">
        <v>3388.9509047571801</v>
      </c>
    </row>
    <row r="33" spans="1:14" x14ac:dyDescent="0.2">
      <c r="A33" s="6" t="s">
        <v>2</v>
      </c>
      <c r="B33" s="6" t="s">
        <v>27</v>
      </c>
      <c r="C33" s="6" t="s">
        <v>33</v>
      </c>
      <c r="D33" s="3">
        <v>9</v>
      </c>
      <c r="E33" s="7">
        <v>50229.456974189903</v>
      </c>
      <c r="F33" s="7" t="s">
        <v>77</v>
      </c>
      <c r="G33" s="7">
        <v>16334398</v>
      </c>
      <c r="H33" s="7" t="s">
        <v>77</v>
      </c>
      <c r="I33" s="7" t="s">
        <v>77</v>
      </c>
      <c r="J33" s="7" t="s">
        <v>77</v>
      </c>
      <c r="K33" s="7" t="s">
        <v>77</v>
      </c>
      <c r="L33" s="6">
        <v>16500</v>
      </c>
      <c r="M33" s="7">
        <v>2789.6198247026</v>
      </c>
      <c r="N33" s="51">
        <v>3388.9509047571801</v>
      </c>
    </row>
    <row r="36" spans="1:14" ht="15" x14ac:dyDescent="0.25">
      <c r="A36" s="23" t="s">
        <v>80</v>
      </c>
    </row>
    <row r="38" spans="1:14" x14ac:dyDescent="0.2">
      <c r="A38" s="6" t="s">
        <v>120</v>
      </c>
      <c r="B38" s="6" t="s">
        <v>66</v>
      </c>
      <c r="C38" s="6" t="s">
        <v>109</v>
      </c>
      <c r="D38" s="3" t="s">
        <v>50</v>
      </c>
      <c r="E38" s="3" t="s">
        <v>43</v>
      </c>
      <c r="F38" s="3" t="s">
        <v>44</v>
      </c>
      <c r="G38" s="3" t="s">
        <v>45</v>
      </c>
      <c r="H38" s="3" t="s">
        <v>46</v>
      </c>
      <c r="I38" s="3" t="s">
        <v>47</v>
      </c>
      <c r="J38" s="3" t="s">
        <v>48</v>
      </c>
      <c r="K38" s="3" t="s">
        <v>49</v>
      </c>
      <c r="L38" s="3" t="s">
        <v>75</v>
      </c>
      <c r="M38" s="3" t="s">
        <v>63</v>
      </c>
      <c r="N38" s="50" t="s">
        <v>64</v>
      </c>
    </row>
    <row r="39" spans="1:14" x14ac:dyDescent="0.2">
      <c r="A39" t="s">
        <v>4</v>
      </c>
      <c r="B39" t="s">
        <v>25</v>
      </c>
      <c r="C39" t="s">
        <v>28</v>
      </c>
      <c r="D39" s="4">
        <v>1005</v>
      </c>
      <c r="E39" s="5">
        <v>466807.66130502103</v>
      </c>
      <c r="F39" s="5">
        <v>255271.896634387</v>
      </c>
      <c r="G39" s="5">
        <v>2629997</v>
      </c>
      <c r="H39" s="5">
        <v>351852</v>
      </c>
      <c r="I39" s="5">
        <v>9686917.0862132106</v>
      </c>
      <c r="J39" s="5">
        <v>5212344.5726145199</v>
      </c>
      <c r="K39" s="5">
        <v>2183260033</v>
      </c>
      <c r="L39">
        <v>18300</v>
      </c>
      <c r="M39" s="5">
        <v>4386.8263454450198</v>
      </c>
      <c r="N39" s="5">
        <v>3774.5069440000002</v>
      </c>
    </row>
    <row r="40" spans="1:14" x14ac:dyDescent="0.2">
      <c r="A40" t="s">
        <v>4</v>
      </c>
      <c r="B40" t="s">
        <v>25</v>
      </c>
      <c r="C40" t="s">
        <v>33</v>
      </c>
      <c r="D40" s="4">
        <v>39</v>
      </c>
      <c r="E40" s="5">
        <v>358337.92243203399</v>
      </c>
      <c r="F40" s="5">
        <v>301532.74445410899</v>
      </c>
      <c r="G40" s="5">
        <v>4893334</v>
      </c>
      <c r="H40" s="5">
        <v>556909</v>
      </c>
      <c r="I40" s="5">
        <v>12537736.4247368</v>
      </c>
      <c r="J40" s="5">
        <v>6491128.6835526302</v>
      </c>
      <c r="K40" s="5">
        <v>103127741</v>
      </c>
      <c r="L40">
        <v>1100</v>
      </c>
      <c r="M40" s="5">
        <v>4607.47632816037</v>
      </c>
      <c r="N40" s="5">
        <v>4026.583333</v>
      </c>
    </row>
    <row r="41" spans="1:14" x14ac:dyDescent="0.2">
      <c r="A41" t="s">
        <v>4</v>
      </c>
      <c r="B41" t="s">
        <v>26</v>
      </c>
      <c r="C41" t="s">
        <v>28</v>
      </c>
      <c r="D41" s="4">
        <v>198</v>
      </c>
      <c r="E41" s="5">
        <v>396421.21160355501</v>
      </c>
      <c r="F41" s="5">
        <v>269570.80131105398</v>
      </c>
      <c r="G41" s="5">
        <v>29782214</v>
      </c>
      <c r="H41" s="5">
        <v>4556622</v>
      </c>
      <c r="I41" s="5">
        <v>75172577.473160595</v>
      </c>
      <c r="J41" s="5">
        <v>50223320.123620801</v>
      </c>
      <c r="K41" s="5">
        <v>4087187108</v>
      </c>
      <c r="L41">
        <v>29100</v>
      </c>
      <c r="M41" s="5">
        <v>5454.6774382022704</v>
      </c>
      <c r="N41" s="5">
        <v>4228.9166660000001</v>
      </c>
    </row>
    <row r="42" spans="1:14" x14ac:dyDescent="0.2">
      <c r="A42" t="s">
        <v>4</v>
      </c>
      <c r="B42" t="s">
        <v>26</v>
      </c>
      <c r="C42" t="s">
        <v>33</v>
      </c>
      <c r="D42" s="4">
        <v>6</v>
      </c>
      <c r="E42" s="5">
        <v>606102.52193209704</v>
      </c>
      <c r="F42" s="5" t="s">
        <v>77</v>
      </c>
      <c r="G42" s="5">
        <v>39240719</v>
      </c>
      <c r="H42" s="5">
        <v>7648382</v>
      </c>
      <c r="I42" s="5">
        <v>63637759.857500002</v>
      </c>
      <c r="J42" s="5">
        <v>33718189.893749997</v>
      </c>
      <c r="K42" s="5">
        <v>248102054</v>
      </c>
      <c r="L42">
        <v>1200</v>
      </c>
      <c r="M42" s="5">
        <v>6444.7501984533301</v>
      </c>
      <c r="N42" s="5">
        <v>4280.1145829999996</v>
      </c>
    </row>
    <row r="43" spans="1:14" x14ac:dyDescent="0.2">
      <c r="A43" t="s">
        <v>4</v>
      </c>
      <c r="B43" t="s">
        <v>27</v>
      </c>
      <c r="C43" t="s">
        <v>28</v>
      </c>
      <c r="D43" s="4">
        <v>99</v>
      </c>
      <c r="E43" s="5">
        <v>588338.528464503</v>
      </c>
      <c r="F43" s="5">
        <v>300347.55909145199</v>
      </c>
      <c r="G43" s="5">
        <v>329202146</v>
      </c>
      <c r="H43" s="5">
        <v>87651047</v>
      </c>
      <c r="I43" s="5">
        <v>792336923.11063194</v>
      </c>
      <c r="J43" s="5">
        <v>483258109.80810499</v>
      </c>
      <c r="K43" s="5">
        <v>7509895520</v>
      </c>
      <c r="L43">
        <v>153700</v>
      </c>
      <c r="M43" s="5">
        <v>5995.7104823988102</v>
      </c>
      <c r="N43" s="5">
        <v>4935.0416665000002</v>
      </c>
    </row>
    <row r="44" spans="1:14" x14ac:dyDescent="0.2">
      <c r="A44" t="s">
        <v>4</v>
      </c>
      <c r="B44" t="s">
        <v>27</v>
      </c>
      <c r="C44" t="s">
        <v>33</v>
      </c>
      <c r="D44" s="4">
        <v>6</v>
      </c>
      <c r="E44" s="5">
        <v>404707.845506843</v>
      </c>
      <c r="F44" s="5" t="s">
        <v>77</v>
      </c>
      <c r="G44" s="5">
        <v>202052776</v>
      </c>
      <c r="H44" s="5">
        <v>37964239</v>
      </c>
      <c r="I44" s="5">
        <v>626147877.87</v>
      </c>
      <c r="J44" s="5">
        <v>455590216.48333299</v>
      </c>
      <c r="K44" s="5">
        <v>690762698</v>
      </c>
      <c r="L44">
        <v>10700</v>
      </c>
      <c r="M44" s="5">
        <v>4557.8829364339399</v>
      </c>
      <c r="N44" s="5">
        <v>3804.6041662500002</v>
      </c>
    </row>
    <row r="45" spans="1:14" x14ac:dyDescent="0.2">
      <c r="A45" t="s">
        <v>5</v>
      </c>
      <c r="B45" t="s">
        <v>25</v>
      </c>
      <c r="C45" t="s">
        <v>28</v>
      </c>
      <c r="D45" s="4">
        <v>5346</v>
      </c>
      <c r="E45" s="5">
        <v>466610.76453577902</v>
      </c>
      <c r="F45" s="5">
        <v>372005.11180297902</v>
      </c>
      <c r="G45" s="5">
        <v>778048</v>
      </c>
      <c r="H45" s="5">
        <v>396564</v>
      </c>
      <c r="I45" s="5">
        <v>1661074.60397234</v>
      </c>
      <c r="J45" s="5">
        <v>1114427.0811500701</v>
      </c>
      <c r="K45" s="5">
        <v>662395</v>
      </c>
      <c r="L45">
        <v>47600</v>
      </c>
      <c r="M45" s="5">
        <v>3079.0990722413499</v>
      </c>
      <c r="N45" s="5">
        <v>3038.8124994999998</v>
      </c>
    </row>
    <row r="46" spans="1:14" x14ac:dyDescent="0.2">
      <c r="A46" t="s">
        <v>5</v>
      </c>
      <c r="B46" t="s">
        <v>25</v>
      </c>
      <c r="C46" t="s">
        <v>33</v>
      </c>
      <c r="D46" s="4">
        <v>294</v>
      </c>
      <c r="E46" s="5">
        <v>295208.53528894001</v>
      </c>
      <c r="F46" s="5">
        <v>210438.58243163701</v>
      </c>
      <c r="G46" s="5">
        <v>536634</v>
      </c>
      <c r="H46" s="5">
        <v>285915</v>
      </c>
      <c r="I46" s="5">
        <v>1303786.07795535</v>
      </c>
      <c r="J46" s="5">
        <v>802586.72012074303</v>
      </c>
      <c r="K46" s="5">
        <v>0</v>
      </c>
      <c r="L46">
        <v>3700</v>
      </c>
      <c r="M46" s="5">
        <v>2933.7423982549099</v>
      </c>
      <c r="N46" s="5">
        <v>2674.7291664999998</v>
      </c>
    </row>
    <row r="47" spans="1:14" x14ac:dyDescent="0.2">
      <c r="A47" t="s">
        <v>5</v>
      </c>
      <c r="B47" t="s">
        <v>26</v>
      </c>
      <c r="C47" t="s">
        <v>28</v>
      </c>
      <c r="D47" s="4">
        <v>27</v>
      </c>
      <c r="E47" s="5">
        <v>194682.103527514</v>
      </c>
      <c r="F47" s="5">
        <v>110720.358686152</v>
      </c>
      <c r="G47" s="5">
        <v>7862582</v>
      </c>
      <c r="H47" s="5">
        <v>2436597</v>
      </c>
      <c r="I47" s="5">
        <v>27301532.911153801</v>
      </c>
      <c r="J47" s="5">
        <v>20897331.525192302</v>
      </c>
      <c r="K47" s="5" t="s">
        <v>77</v>
      </c>
      <c r="L47">
        <v>6000</v>
      </c>
      <c r="M47" s="5">
        <v>3157.61246052973</v>
      </c>
      <c r="N47" s="5">
        <v>2649.0416664999998</v>
      </c>
    </row>
    <row r="48" spans="1:14" x14ac:dyDescent="0.2">
      <c r="A48" t="s">
        <v>5</v>
      </c>
      <c r="B48" t="s">
        <v>26</v>
      </c>
      <c r="C48" t="s">
        <v>33</v>
      </c>
      <c r="D48" s="4" t="s">
        <v>77</v>
      </c>
      <c r="E48" s="4" t="s">
        <v>77</v>
      </c>
      <c r="F48" s="4" t="s">
        <v>77</v>
      </c>
      <c r="G48" s="4" t="s">
        <v>77</v>
      </c>
      <c r="H48" s="4" t="s">
        <v>77</v>
      </c>
      <c r="I48" s="4" t="s">
        <v>77</v>
      </c>
      <c r="J48" s="4" t="s">
        <v>77</v>
      </c>
      <c r="K48" s="4" t="s">
        <v>77</v>
      </c>
      <c r="L48" s="4" t="s">
        <v>77</v>
      </c>
      <c r="M48" s="4" t="s">
        <v>77</v>
      </c>
      <c r="N48" s="5">
        <v>4760.2916665000002</v>
      </c>
    </row>
    <row r="49" spans="1:14" x14ac:dyDescent="0.2">
      <c r="A49" s="6" t="s">
        <v>5</v>
      </c>
      <c r="B49" s="6" t="s">
        <v>27</v>
      </c>
      <c r="C49" s="6" t="s">
        <v>28</v>
      </c>
      <c r="D49" s="3" t="s">
        <v>77</v>
      </c>
      <c r="E49" s="3" t="s">
        <v>77</v>
      </c>
      <c r="F49" s="3" t="s">
        <v>77</v>
      </c>
      <c r="G49" s="3" t="s">
        <v>77</v>
      </c>
      <c r="H49" s="3" t="s">
        <v>77</v>
      </c>
      <c r="I49" s="3" t="s">
        <v>77</v>
      </c>
      <c r="J49" s="3" t="s">
        <v>77</v>
      </c>
      <c r="K49" s="3" t="s">
        <v>77</v>
      </c>
      <c r="L49" s="3" t="s">
        <v>77</v>
      </c>
      <c r="M49" s="3" t="s">
        <v>77</v>
      </c>
      <c r="N49" s="7" t="s">
        <v>77</v>
      </c>
    </row>
    <row r="51" spans="1:14" ht="15" x14ac:dyDescent="0.25">
      <c r="A51" s="23" t="s">
        <v>80</v>
      </c>
    </row>
    <row r="54" spans="1:14" x14ac:dyDescent="0.2">
      <c r="A54" s="6" t="s">
        <v>109</v>
      </c>
      <c r="B54" s="3" t="s">
        <v>50</v>
      </c>
      <c r="C54" s="6" t="s">
        <v>121</v>
      </c>
    </row>
    <row r="55" spans="1:14" x14ac:dyDescent="0.2">
      <c r="A55" t="s">
        <v>28</v>
      </c>
      <c r="B55">
        <v>1305</v>
      </c>
      <c r="C55" s="11">
        <v>0.264886134420733</v>
      </c>
    </row>
    <row r="56" spans="1:14" x14ac:dyDescent="0.2">
      <c r="A56" s="6" t="s">
        <v>33</v>
      </c>
      <c r="B56" s="6">
        <v>54</v>
      </c>
      <c r="C56" s="12">
        <v>0.26727690106207203</v>
      </c>
    </row>
    <row r="57" spans="1:14" ht="15" x14ac:dyDescent="0.25">
      <c r="A57" s="23" t="s">
        <v>52</v>
      </c>
    </row>
    <row r="61" spans="1:14" x14ac:dyDescent="0.2">
      <c r="A61" s="6" t="s">
        <v>66</v>
      </c>
      <c r="B61" s="6" t="s">
        <v>109</v>
      </c>
      <c r="C61" s="3" t="s">
        <v>50</v>
      </c>
      <c r="D61" s="6" t="s">
        <v>121</v>
      </c>
    </row>
    <row r="62" spans="1:14" x14ac:dyDescent="0.2">
      <c r="A62" t="s">
        <v>25</v>
      </c>
      <c r="B62" t="s">
        <v>28</v>
      </c>
      <c r="C62">
        <v>1005</v>
      </c>
      <c r="D62" s="11">
        <v>0.28120759119523098</v>
      </c>
    </row>
    <row r="63" spans="1:14" x14ac:dyDescent="0.2">
      <c r="A63" t="s">
        <v>25</v>
      </c>
      <c r="B63" t="s">
        <v>33</v>
      </c>
      <c r="C63">
        <v>39</v>
      </c>
      <c r="D63" s="11">
        <v>0.227126230771976</v>
      </c>
    </row>
    <row r="64" spans="1:14" x14ac:dyDescent="0.2">
      <c r="A64" t="s">
        <v>26</v>
      </c>
      <c r="B64" t="s">
        <v>28</v>
      </c>
      <c r="C64">
        <v>201</v>
      </c>
      <c r="D64" s="11">
        <v>0.22497020567946799</v>
      </c>
    </row>
    <row r="65" spans="1:4" x14ac:dyDescent="0.2">
      <c r="A65" t="s">
        <v>26</v>
      </c>
      <c r="B65" t="s">
        <v>33</v>
      </c>
      <c r="C65">
        <v>6</v>
      </c>
      <c r="D65" s="11">
        <v>0.37661854224061397</v>
      </c>
    </row>
    <row r="66" spans="1:4" x14ac:dyDescent="0.2">
      <c r="A66" t="s">
        <v>27</v>
      </c>
      <c r="B66" t="s">
        <v>28</v>
      </c>
      <c r="C66">
        <v>99</v>
      </c>
      <c r="D66" s="11">
        <v>0.174345491571685</v>
      </c>
    </row>
    <row r="67" spans="1:4" x14ac:dyDescent="0.2">
      <c r="A67" s="6" t="s">
        <v>27</v>
      </c>
      <c r="B67" s="6" t="s">
        <v>33</v>
      </c>
      <c r="C67" s="6">
        <v>9</v>
      </c>
      <c r="D67" s="12">
        <v>0.37577562466129</v>
      </c>
    </row>
    <row r="69" spans="1:4" ht="15" x14ac:dyDescent="0.25">
      <c r="A69" s="23" t="s">
        <v>52</v>
      </c>
    </row>
  </sheetData>
  <pageMargins left="0.7" right="0.7" top="0.75" bottom="0.75" header="0.3" footer="0.3"/>
  <pageSetup paperSize="9"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E126"/>
  <sheetViews>
    <sheetView showGridLines="0" topLeftCell="A7" zoomScaleNormal="100" workbookViewId="0">
      <selection activeCell="K78" sqref="K78"/>
    </sheetView>
  </sheetViews>
  <sheetFormatPr defaultRowHeight="12.75" x14ac:dyDescent="0.2"/>
  <cols>
    <col min="1" max="2" width="14.42578125" customWidth="1"/>
    <col min="3" max="4" width="19" customWidth="1"/>
    <col min="5" max="5" width="16.28515625" customWidth="1"/>
    <col min="6" max="6" width="4.7109375" customWidth="1"/>
    <col min="9" max="9" width="10.5703125" customWidth="1"/>
    <col min="10" max="10" width="14.140625" customWidth="1"/>
    <col min="11" max="11" width="14" customWidth="1"/>
    <col min="12" max="12" width="10.5703125" customWidth="1"/>
    <col min="13" max="13" width="14.140625" customWidth="1"/>
    <col min="14" max="14" width="16.28515625" customWidth="1"/>
    <col min="15" max="15" width="5.7109375" customWidth="1"/>
    <col min="17" max="17" width="4.7109375" customWidth="1"/>
    <col min="18" max="18" width="18.85546875" customWidth="1"/>
    <col min="20" max="20" width="13.7109375" customWidth="1"/>
    <col min="21" max="21" width="16.28515625" customWidth="1"/>
  </cols>
  <sheetData>
    <row r="1" spans="1:4" ht="23.25" x14ac:dyDescent="0.35">
      <c r="A1" s="1" t="s">
        <v>62</v>
      </c>
    </row>
    <row r="4" spans="1:4" x14ac:dyDescent="0.2">
      <c r="A4" s="6" t="s">
        <v>107</v>
      </c>
      <c r="B4" s="6" t="s">
        <v>50</v>
      </c>
      <c r="C4" s="6" t="s">
        <v>49</v>
      </c>
    </row>
    <row r="5" spans="1:4" x14ac:dyDescent="0.2">
      <c r="A5" t="s">
        <v>29</v>
      </c>
      <c r="B5">
        <v>53781</v>
      </c>
      <c r="C5" s="8">
        <v>1540793882</v>
      </c>
    </row>
    <row r="6" spans="1:4" x14ac:dyDescent="0.2">
      <c r="A6" t="s">
        <v>30</v>
      </c>
      <c r="B6">
        <v>95955</v>
      </c>
      <c r="C6" s="8">
        <v>41745569426</v>
      </c>
    </row>
    <row r="7" spans="1:4" x14ac:dyDescent="0.2">
      <c r="A7" t="s">
        <v>31</v>
      </c>
      <c r="B7">
        <v>4449</v>
      </c>
      <c r="C7" s="8">
        <v>436811967</v>
      </c>
    </row>
    <row r="8" spans="1:4" x14ac:dyDescent="0.2">
      <c r="A8" s="6" t="s">
        <v>32</v>
      </c>
      <c r="B8" s="6">
        <v>465039</v>
      </c>
      <c r="C8" s="9">
        <v>7017954264</v>
      </c>
    </row>
    <row r="10" spans="1:4" ht="15" x14ac:dyDescent="0.25">
      <c r="A10" s="23" t="s">
        <v>52</v>
      </c>
    </row>
    <row r="12" spans="1:4" x14ac:dyDescent="0.2">
      <c r="A12" s="6" t="s">
        <v>120</v>
      </c>
      <c r="B12" s="6" t="s">
        <v>107</v>
      </c>
      <c r="C12" s="6" t="s">
        <v>50</v>
      </c>
      <c r="D12" s="6" t="s">
        <v>49</v>
      </c>
    </row>
    <row r="13" spans="1:4" x14ac:dyDescent="0.2">
      <c r="A13" t="s">
        <v>4</v>
      </c>
      <c r="B13" t="s">
        <v>29</v>
      </c>
      <c r="C13">
        <v>720</v>
      </c>
      <c r="D13" s="8">
        <v>1525682769</v>
      </c>
    </row>
    <row r="14" spans="1:4" x14ac:dyDescent="0.2">
      <c r="A14" t="s">
        <v>4</v>
      </c>
      <c r="B14" t="s">
        <v>30</v>
      </c>
      <c r="C14">
        <v>2988</v>
      </c>
      <c r="D14" s="8">
        <v>41678941914</v>
      </c>
    </row>
    <row r="15" spans="1:4" x14ac:dyDescent="0.2">
      <c r="A15" t="s">
        <v>4</v>
      </c>
      <c r="B15" t="s">
        <v>31</v>
      </c>
      <c r="C15">
        <v>171</v>
      </c>
      <c r="D15" s="8">
        <v>432826210</v>
      </c>
    </row>
    <row r="16" spans="1:4" x14ac:dyDescent="0.2">
      <c r="A16" t="s">
        <v>4</v>
      </c>
      <c r="B16" t="s">
        <v>32</v>
      </c>
      <c r="C16">
        <v>2016</v>
      </c>
      <c r="D16" s="8">
        <v>6994519579</v>
      </c>
    </row>
    <row r="17" spans="1:5" x14ac:dyDescent="0.2">
      <c r="A17" t="s">
        <v>5</v>
      </c>
      <c r="B17" t="s">
        <v>29</v>
      </c>
      <c r="C17">
        <v>4134</v>
      </c>
      <c r="D17" s="8">
        <v>194854</v>
      </c>
    </row>
    <row r="18" spans="1:5" x14ac:dyDescent="0.2">
      <c r="A18" t="s">
        <v>5</v>
      </c>
      <c r="B18" t="s">
        <v>30</v>
      </c>
      <c r="C18">
        <v>15225</v>
      </c>
      <c r="D18" s="8">
        <v>1333319</v>
      </c>
    </row>
    <row r="19" spans="1:5" x14ac:dyDescent="0.2">
      <c r="A19" t="s">
        <v>5</v>
      </c>
      <c r="B19" t="s">
        <v>31</v>
      </c>
      <c r="C19">
        <v>402</v>
      </c>
      <c r="D19" s="8">
        <v>147137</v>
      </c>
    </row>
    <row r="20" spans="1:5" x14ac:dyDescent="0.2">
      <c r="A20" t="s">
        <v>5</v>
      </c>
      <c r="B20" t="s">
        <v>32</v>
      </c>
      <c r="C20">
        <v>51219</v>
      </c>
      <c r="D20" s="8">
        <v>216408</v>
      </c>
    </row>
    <row r="21" spans="1:5" x14ac:dyDescent="0.2">
      <c r="A21" t="s">
        <v>28</v>
      </c>
      <c r="B21" t="s">
        <v>29</v>
      </c>
      <c r="C21">
        <v>48927</v>
      </c>
      <c r="D21" s="8">
        <v>14916259</v>
      </c>
    </row>
    <row r="22" spans="1:5" x14ac:dyDescent="0.2">
      <c r="A22" t="s">
        <v>28</v>
      </c>
      <c r="B22" t="s">
        <v>30</v>
      </c>
      <c r="C22">
        <v>77736</v>
      </c>
      <c r="D22" s="8">
        <v>65294193</v>
      </c>
    </row>
    <row r="23" spans="1:5" x14ac:dyDescent="0.2">
      <c r="A23" t="s">
        <v>28</v>
      </c>
      <c r="B23" t="s">
        <v>31</v>
      </c>
      <c r="C23">
        <v>3876</v>
      </c>
      <c r="D23" s="8">
        <v>3838620</v>
      </c>
    </row>
    <row r="24" spans="1:5" x14ac:dyDescent="0.2">
      <c r="A24" s="6" t="s">
        <v>28</v>
      </c>
      <c r="B24" s="6" t="s">
        <v>32</v>
      </c>
      <c r="C24" s="6">
        <v>411801</v>
      </c>
      <c r="D24" s="9">
        <v>23218277</v>
      </c>
    </row>
    <row r="26" spans="1:5" ht="15" x14ac:dyDescent="0.25">
      <c r="A26" s="23" t="s">
        <v>52</v>
      </c>
    </row>
    <row r="29" spans="1:5" x14ac:dyDescent="0.2">
      <c r="A29" s="6" t="s">
        <v>120</v>
      </c>
      <c r="B29" s="6" t="s">
        <v>66</v>
      </c>
      <c r="C29" s="6" t="s">
        <v>107</v>
      </c>
      <c r="D29" s="6" t="s">
        <v>50</v>
      </c>
      <c r="E29" s="6" t="s">
        <v>49</v>
      </c>
    </row>
    <row r="30" spans="1:5" x14ac:dyDescent="0.2">
      <c r="A30" t="s">
        <v>4</v>
      </c>
      <c r="B30" t="s">
        <v>25</v>
      </c>
      <c r="C30" t="s">
        <v>29</v>
      </c>
      <c r="D30">
        <v>516</v>
      </c>
      <c r="E30" s="8">
        <v>661900440</v>
      </c>
    </row>
    <row r="31" spans="1:5" x14ac:dyDescent="0.2">
      <c r="A31" t="s">
        <v>4</v>
      </c>
      <c r="B31" t="s">
        <v>25</v>
      </c>
      <c r="C31" t="s">
        <v>30</v>
      </c>
      <c r="D31">
        <v>1638</v>
      </c>
      <c r="E31" s="8">
        <v>4940679127</v>
      </c>
    </row>
    <row r="32" spans="1:5" x14ac:dyDescent="0.2">
      <c r="A32" t="s">
        <v>4</v>
      </c>
      <c r="B32" t="s">
        <v>25</v>
      </c>
      <c r="C32" t="s">
        <v>31</v>
      </c>
      <c r="D32">
        <v>114</v>
      </c>
      <c r="E32" s="8">
        <v>283568210</v>
      </c>
    </row>
    <row r="33" spans="1:5" x14ac:dyDescent="0.2">
      <c r="A33" t="s">
        <v>4</v>
      </c>
      <c r="B33" t="s">
        <v>25</v>
      </c>
      <c r="C33" t="s">
        <v>32</v>
      </c>
      <c r="D33">
        <v>42</v>
      </c>
      <c r="E33" s="8" t="s">
        <v>77</v>
      </c>
    </row>
    <row r="34" spans="1:5" x14ac:dyDescent="0.2">
      <c r="A34" t="s">
        <v>4</v>
      </c>
      <c r="B34" t="s">
        <v>26</v>
      </c>
      <c r="C34" t="s">
        <v>29</v>
      </c>
      <c r="D34">
        <v>18</v>
      </c>
      <c r="E34" s="8">
        <v>251907263</v>
      </c>
    </row>
    <row r="35" spans="1:5" x14ac:dyDescent="0.2">
      <c r="A35" t="s">
        <v>4</v>
      </c>
      <c r="B35" t="s">
        <v>26</v>
      </c>
      <c r="C35" t="s">
        <v>30</v>
      </c>
      <c r="D35">
        <v>426</v>
      </c>
      <c r="E35" s="8">
        <v>6677569180</v>
      </c>
    </row>
    <row r="36" spans="1:5" x14ac:dyDescent="0.2">
      <c r="A36" t="s">
        <v>4</v>
      </c>
      <c r="B36" t="s">
        <v>26</v>
      </c>
      <c r="C36" t="s">
        <v>31</v>
      </c>
      <c r="D36">
        <v>18</v>
      </c>
      <c r="E36" s="8">
        <v>49910058</v>
      </c>
    </row>
    <row r="37" spans="1:5" x14ac:dyDescent="0.2">
      <c r="A37" t="s">
        <v>4</v>
      </c>
      <c r="B37" t="s">
        <v>27</v>
      </c>
      <c r="C37" t="s">
        <v>29</v>
      </c>
      <c r="D37">
        <v>12</v>
      </c>
      <c r="E37" s="8">
        <v>293411131</v>
      </c>
    </row>
    <row r="38" spans="1:5" x14ac:dyDescent="0.2">
      <c r="A38" t="s">
        <v>4</v>
      </c>
      <c r="B38" t="s">
        <v>27</v>
      </c>
      <c r="C38" t="s">
        <v>30</v>
      </c>
      <c r="D38">
        <v>168</v>
      </c>
      <c r="E38" s="8">
        <v>24784210032</v>
      </c>
    </row>
    <row r="39" spans="1:5" x14ac:dyDescent="0.2">
      <c r="A39" t="s">
        <v>4</v>
      </c>
      <c r="B39" t="s">
        <v>32</v>
      </c>
      <c r="C39" t="s">
        <v>29</v>
      </c>
      <c r="D39">
        <v>177</v>
      </c>
      <c r="E39" s="8">
        <v>318463935</v>
      </c>
    </row>
    <row r="40" spans="1:5" x14ac:dyDescent="0.2">
      <c r="A40" t="s">
        <v>4</v>
      </c>
      <c r="B40" t="s">
        <v>32</v>
      </c>
      <c r="C40" t="s">
        <v>30</v>
      </c>
      <c r="D40">
        <v>759</v>
      </c>
      <c r="E40" s="8">
        <v>5276483575</v>
      </c>
    </row>
    <row r="41" spans="1:5" x14ac:dyDescent="0.2">
      <c r="A41" t="s">
        <v>4</v>
      </c>
      <c r="B41" t="s">
        <v>32</v>
      </c>
      <c r="C41" t="s">
        <v>31</v>
      </c>
      <c r="D41">
        <v>42</v>
      </c>
      <c r="E41" s="8">
        <v>99347942</v>
      </c>
    </row>
    <row r="42" spans="1:5" x14ac:dyDescent="0.2">
      <c r="A42" t="s">
        <v>4</v>
      </c>
      <c r="B42" t="s">
        <v>32</v>
      </c>
      <c r="C42" t="s">
        <v>32</v>
      </c>
      <c r="D42">
        <v>1974</v>
      </c>
      <c r="E42" s="8">
        <v>6867864849</v>
      </c>
    </row>
    <row r="43" spans="1:5" x14ac:dyDescent="0.2">
      <c r="A43" t="s">
        <v>5</v>
      </c>
      <c r="B43" t="s">
        <v>25</v>
      </c>
      <c r="C43" t="s">
        <v>29</v>
      </c>
      <c r="D43">
        <v>2808</v>
      </c>
      <c r="E43" s="8">
        <v>186310</v>
      </c>
    </row>
    <row r="44" spans="1:5" x14ac:dyDescent="0.2">
      <c r="A44" t="s">
        <v>5</v>
      </c>
      <c r="B44" t="s">
        <v>25</v>
      </c>
      <c r="C44" t="s">
        <v>30</v>
      </c>
      <c r="D44">
        <v>10329</v>
      </c>
      <c r="E44" s="8">
        <v>769412</v>
      </c>
    </row>
    <row r="45" spans="1:5" x14ac:dyDescent="0.2">
      <c r="A45" t="s">
        <v>5</v>
      </c>
      <c r="B45" t="s">
        <v>25</v>
      </c>
      <c r="C45" t="s">
        <v>31</v>
      </c>
      <c r="D45">
        <v>249</v>
      </c>
      <c r="E45" s="8">
        <v>52612</v>
      </c>
    </row>
    <row r="46" spans="1:5" x14ac:dyDescent="0.2">
      <c r="A46" t="s">
        <v>5</v>
      </c>
      <c r="B46" t="s">
        <v>25</v>
      </c>
      <c r="C46" t="s">
        <v>32</v>
      </c>
      <c r="D46">
        <v>1281</v>
      </c>
      <c r="E46" s="8" t="s">
        <v>77</v>
      </c>
    </row>
    <row r="47" spans="1:5" x14ac:dyDescent="0.2">
      <c r="A47" t="s">
        <v>5</v>
      </c>
      <c r="B47" t="s">
        <v>26</v>
      </c>
      <c r="C47" t="s">
        <v>29</v>
      </c>
      <c r="D47" t="s">
        <v>77</v>
      </c>
      <c r="E47" t="s">
        <v>77</v>
      </c>
    </row>
    <row r="48" spans="1:5" x14ac:dyDescent="0.2">
      <c r="A48" t="s">
        <v>5</v>
      </c>
      <c r="B48" t="s">
        <v>26</v>
      </c>
      <c r="C48" t="s">
        <v>30</v>
      </c>
      <c r="D48">
        <v>42</v>
      </c>
      <c r="E48" s="8">
        <v>54047</v>
      </c>
    </row>
    <row r="49" spans="1:5" x14ac:dyDescent="0.2">
      <c r="A49" t="s">
        <v>5</v>
      </c>
      <c r="B49" t="s">
        <v>26</v>
      </c>
      <c r="C49" t="s">
        <v>31</v>
      </c>
      <c r="D49" t="s">
        <v>77</v>
      </c>
      <c r="E49" t="s">
        <v>77</v>
      </c>
    </row>
    <row r="50" spans="1:5" x14ac:dyDescent="0.2">
      <c r="A50" t="s">
        <v>5</v>
      </c>
      <c r="B50" t="s">
        <v>27</v>
      </c>
      <c r="C50" t="s">
        <v>30</v>
      </c>
      <c r="D50" t="s">
        <v>77</v>
      </c>
      <c r="E50" t="s">
        <v>77</v>
      </c>
    </row>
    <row r="51" spans="1:5" x14ac:dyDescent="0.2">
      <c r="A51" t="s">
        <v>5</v>
      </c>
      <c r="B51" t="s">
        <v>32</v>
      </c>
      <c r="C51" t="s">
        <v>29</v>
      </c>
      <c r="D51">
        <v>1326</v>
      </c>
      <c r="E51" s="8" t="s">
        <v>77</v>
      </c>
    </row>
    <row r="52" spans="1:5" x14ac:dyDescent="0.2">
      <c r="A52" t="s">
        <v>5</v>
      </c>
      <c r="B52" t="s">
        <v>32</v>
      </c>
      <c r="C52" t="s">
        <v>30</v>
      </c>
      <c r="D52">
        <v>4854</v>
      </c>
      <c r="E52" s="8">
        <v>509860</v>
      </c>
    </row>
    <row r="53" spans="1:5" x14ac:dyDescent="0.2">
      <c r="A53" t="s">
        <v>5</v>
      </c>
      <c r="B53" t="s">
        <v>32</v>
      </c>
      <c r="C53" t="s">
        <v>31</v>
      </c>
      <c r="D53">
        <v>147</v>
      </c>
      <c r="E53" s="8" t="s">
        <v>77</v>
      </c>
    </row>
    <row r="54" spans="1:5" x14ac:dyDescent="0.2">
      <c r="A54" t="s">
        <v>5</v>
      </c>
      <c r="B54" t="s">
        <v>32</v>
      </c>
      <c r="C54" t="s">
        <v>32</v>
      </c>
      <c r="D54">
        <v>49938</v>
      </c>
      <c r="E54" s="8">
        <v>203024</v>
      </c>
    </row>
    <row r="55" spans="1:5" x14ac:dyDescent="0.2">
      <c r="A55" t="s">
        <v>28</v>
      </c>
      <c r="B55" t="s">
        <v>25</v>
      </c>
      <c r="C55" t="s">
        <v>29</v>
      </c>
      <c r="D55">
        <v>25629</v>
      </c>
      <c r="E55" s="8">
        <v>10491829</v>
      </c>
    </row>
    <row r="56" spans="1:5" x14ac:dyDescent="0.2">
      <c r="A56" t="s">
        <v>28</v>
      </c>
      <c r="B56" t="s">
        <v>25</v>
      </c>
      <c r="C56" t="s">
        <v>30</v>
      </c>
      <c r="D56">
        <v>51003</v>
      </c>
      <c r="E56" s="8">
        <v>41685901</v>
      </c>
    </row>
    <row r="57" spans="1:5" x14ac:dyDescent="0.2">
      <c r="A57" t="s">
        <v>28</v>
      </c>
      <c r="B57" t="s">
        <v>25</v>
      </c>
      <c r="C57" t="s">
        <v>31</v>
      </c>
      <c r="D57">
        <v>2055</v>
      </c>
      <c r="E57" s="8">
        <v>2741855</v>
      </c>
    </row>
    <row r="58" spans="1:5" x14ac:dyDescent="0.2">
      <c r="A58" t="s">
        <v>28</v>
      </c>
      <c r="B58" t="s">
        <v>25</v>
      </c>
      <c r="C58" t="s">
        <v>32</v>
      </c>
      <c r="D58">
        <v>3399</v>
      </c>
      <c r="E58" s="8">
        <v>301712</v>
      </c>
    </row>
    <row r="59" spans="1:5" x14ac:dyDescent="0.2">
      <c r="A59" t="s">
        <v>28</v>
      </c>
      <c r="B59" t="s">
        <v>26</v>
      </c>
      <c r="C59" t="s">
        <v>29</v>
      </c>
      <c r="D59">
        <v>150</v>
      </c>
      <c r="E59" s="8">
        <v>475494</v>
      </c>
    </row>
    <row r="60" spans="1:5" x14ac:dyDescent="0.2">
      <c r="A60" t="s">
        <v>28</v>
      </c>
      <c r="B60" t="s">
        <v>26</v>
      </c>
      <c r="C60" t="s">
        <v>30</v>
      </c>
      <c r="D60">
        <v>1269</v>
      </c>
      <c r="E60" s="8">
        <v>6535280</v>
      </c>
    </row>
    <row r="61" spans="1:5" x14ac:dyDescent="0.2">
      <c r="A61" t="s">
        <v>28</v>
      </c>
      <c r="B61" t="s">
        <v>26</v>
      </c>
      <c r="C61" t="s">
        <v>31</v>
      </c>
      <c r="D61">
        <v>81</v>
      </c>
      <c r="E61" s="8">
        <v>240689</v>
      </c>
    </row>
    <row r="62" spans="1:5" x14ac:dyDescent="0.2">
      <c r="A62" t="s">
        <v>28</v>
      </c>
      <c r="B62" t="s">
        <v>26</v>
      </c>
      <c r="C62" t="s">
        <v>32</v>
      </c>
      <c r="D62" t="s">
        <v>77</v>
      </c>
      <c r="E62" t="s">
        <v>77</v>
      </c>
    </row>
    <row r="63" spans="1:5" x14ac:dyDescent="0.2">
      <c r="A63" t="s">
        <v>28</v>
      </c>
      <c r="B63" t="s">
        <v>27</v>
      </c>
      <c r="C63" t="s">
        <v>29</v>
      </c>
      <c r="D63">
        <v>18</v>
      </c>
      <c r="E63" s="8" t="s">
        <v>77</v>
      </c>
    </row>
    <row r="64" spans="1:5" x14ac:dyDescent="0.2">
      <c r="A64" t="s">
        <v>28</v>
      </c>
      <c r="B64" t="s">
        <v>27</v>
      </c>
      <c r="C64" t="s">
        <v>30</v>
      </c>
      <c r="D64">
        <v>189</v>
      </c>
      <c r="E64" s="8">
        <v>1388443</v>
      </c>
    </row>
    <row r="65" spans="1:5" x14ac:dyDescent="0.2">
      <c r="A65" t="s">
        <v>28</v>
      </c>
      <c r="B65" t="s">
        <v>32</v>
      </c>
      <c r="C65" t="s">
        <v>29</v>
      </c>
      <c r="D65">
        <v>23130</v>
      </c>
      <c r="E65" s="8">
        <v>3861508</v>
      </c>
    </row>
    <row r="66" spans="1:5" x14ac:dyDescent="0.2">
      <c r="A66" t="s">
        <v>28</v>
      </c>
      <c r="B66" t="s">
        <v>32</v>
      </c>
      <c r="C66" t="s">
        <v>30</v>
      </c>
      <c r="D66">
        <v>25281</v>
      </c>
      <c r="E66" s="8">
        <v>15684569</v>
      </c>
    </row>
    <row r="67" spans="1:5" x14ac:dyDescent="0.2">
      <c r="A67" t="s">
        <v>28</v>
      </c>
      <c r="B67" t="s">
        <v>32</v>
      </c>
      <c r="C67" t="s">
        <v>31</v>
      </c>
      <c r="D67">
        <v>1743</v>
      </c>
      <c r="E67" s="8">
        <v>856076</v>
      </c>
    </row>
    <row r="68" spans="1:5" x14ac:dyDescent="0.2">
      <c r="A68" s="6" t="s">
        <v>28</v>
      </c>
      <c r="B68" s="6" t="s">
        <v>32</v>
      </c>
      <c r="C68" s="6" t="s">
        <v>32</v>
      </c>
      <c r="D68" s="6">
        <v>408402</v>
      </c>
      <c r="E68" s="9">
        <v>22916565</v>
      </c>
    </row>
    <row r="70" spans="1:5" ht="15" x14ac:dyDescent="0.25">
      <c r="A70" s="23" t="s">
        <v>52</v>
      </c>
    </row>
    <row r="73" spans="1:5" x14ac:dyDescent="0.2">
      <c r="A73" s="6" t="s">
        <v>108</v>
      </c>
      <c r="B73" s="6" t="s">
        <v>50</v>
      </c>
      <c r="C73" s="6" t="s">
        <v>49</v>
      </c>
    </row>
    <row r="74" spans="1:5" x14ac:dyDescent="0.2">
      <c r="A74" t="s">
        <v>28</v>
      </c>
      <c r="B74">
        <v>137784</v>
      </c>
      <c r="C74" s="8">
        <v>43296769043</v>
      </c>
    </row>
    <row r="75" spans="1:5" x14ac:dyDescent="0.2">
      <c r="A75" t="s">
        <v>33</v>
      </c>
      <c r="B75">
        <v>16782</v>
      </c>
      <c r="C75" s="8">
        <v>431759592</v>
      </c>
    </row>
    <row r="76" spans="1:5" x14ac:dyDescent="0.2">
      <c r="A76" s="6" t="s">
        <v>32</v>
      </c>
      <c r="B76" s="6">
        <v>464658</v>
      </c>
      <c r="C76" s="9">
        <v>7012600904</v>
      </c>
    </row>
    <row r="78" spans="1:5" ht="15" x14ac:dyDescent="0.25">
      <c r="A78" s="23" t="s">
        <v>52</v>
      </c>
    </row>
    <row r="81" spans="1:5" x14ac:dyDescent="0.2">
      <c r="A81" s="6" t="s">
        <v>120</v>
      </c>
      <c r="B81" s="6" t="s">
        <v>108</v>
      </c>
      <c r="C81" s="6" t="s">
        <v>50</v>
      </c>
      <c r="D81" s="6" t="s">
        <v>49</v>
      </c>
    </row>
    <row r="82" spans="1:5" x14ac:dyDescent="0.2">
      <c r="A82" t="s">
        <v>4</v>
      </c>
      <c r="B82" t="s">
        <v>28</v>
      </c>
      <c r="C82">
        <v>3765</v>
      </c>
      <c r="D82" s="8">
        <v>43213908192</v>
      </c>
    </row>
    <row r="83" spans="1:5" x14ac:dyDescent="0.2">
      <c r="A83" t="s">
        <v>4</v>
      </c>
      <c r="B83" t="s">
        <v>33</v>
      </c>
      <c r="C83">
        <v>126</v>
      </c>
      <c r="D83" s="8">
        <v>428834667</v>
      </c>
    </row>
    <row r="84" spans="1:5" x14ac:dyDescent="0.2">
      <c r="A84" t="s">
        <v>4</v>
      </c>
      <c r="B84" t="s">
        <v>32</v>
      </c>
      <c r="C84">
        <v>2007</v>
      </c>
      <c r="D84" s="8">
        <v>6989227613</v>
      </c>
    </row>
    <row r="85" spans="1:5" x14ac:dyDescent="0.2">
      <c r="A85" t="s">
        <v>5</v>
      </c>
      <c r="B85" t="s">
        <v>28</v>
      </c>
      <c r="C85">
        <v>16632</v>
      </c>
      <c r="D85" s="8">
        <v>1534544</v>
      </c>
    </row>
    <row r="86" spans="1:5" x14ac:dyDescent="0.2">
      <c r="A86" t="s">
        <v>5</v>
      </c>
      <c r="B86" t="s">
        <v>33</v>
      </c>
      <c r="C86">
        <v>3252</v>
      </c>
      <c r="D86" s="8">
        <v>140766</v>
      </c>
    </row>
    <row r="87" spans="1:5" x14ac:dyDescent="0.2">
      <c r="A87" t="s">
        <v>5</v>
      </c>
      <c r="B87" t="s">
        <v>32</v>
      </c>
      <c r="C87">
        <v>51102</v>
      </c>
      <c r="D87" s="8">
        <v>216408</v>
      </c>
    </row>
    <row r="88" spans="1:5" x14ac:dyDescent="0.2">
      <c r="A88" t="s">
        <v>28</v>
      </c>
      <c r="B88" t="s">
        <v>28</v>
      </c>
      <c r="C88">
        <v>117387</v>
      </c>
      <c r="D88" s="8">
        <v>81326307</v>
      </c>
    </row>
    <row r="89" spans="1:5" x14ac:dyDescent="0.2">
      <c r="A89" t="s">
        <v>28</v>
      </c>
      <c r="B89" t="s">
        <v>33</v>
      </c>
      <c r="C89">
        <v>13407</v>
      </c>
      <c r="D89" s="8">
        <v>2784159</v>
      </c>
    </row>
    <row r="90" spans="1:5" x14ac:dyDescent="0.2">
      <c r="A90" s="6" t="s">
        <v>28</v>
      </c>
      <c r="B90" s="6" t="s">
        <v>32</v>
      </c>
      <c r="C90" s="6">
        <v>411549</v>
      </c>
      <c r="D90" s="9">
        <v>23156883</v>
      </c>
    </row>
    <row r="92" spans="1:5" ht="15" x14ac:dyDescent="0.25">
      <c r="A92" s="23" t="s">
        <v>52</v>
      </c>
    </row>
    <row r="95" spans="1:5" x14ac:dyDescent="0.2">
      <c r="A95" s="6" t="s">
        <v>120</v>
      </c>
      <c r="B95" s="6" t="s">
        <v>66</v>
      </c>
      <c r="C95" s="6" t="s">
        <v>108</v>
      </c>
      <c r="D95" s="6" t="s">
        <v>50</v>
      </c>
      <c r="E95" s="6" t="s">
        <v>49</v>
      </c>
    </row>
    <row r="96" spans="1:5" x14ac:dyDescent="0.2">
      <c r="A96" t="s">
        <v>4</v>
      </c>
      <c r="B96" t="s">
        <v>25</v>
      </c>
      <c r="C96" t="s">
        <v>28</v>
      </c>
      <c r="D96">
        <v>2187</v>
      </c>
      <c r="E96" s="8">
        <v>5678048005</v>
      </c>
    </row>
    <row r="97" spans="1:5" x14ac:dyDescent="0.2">
      <c r="A97" t="s">
        <v>4</v>
      </c>
      <c r="B97" t="s">
        <v>25</v>
      </c>
      <c r="C97" t="s">
        <v>33</v>
      </c>
      <c r="D97">
        <v>87</v>
      </c>
      <c r="E97" s="8">
        <v>211898488</v>
      </c>
    </row>
    <row r="98" spans="1:5" x14ac:dyDescent="0.2">
      <c r="A98" t="s">
        <v>4</v>
      </c>
      <c r="B98" t="s">
        <v>25</v>
      </c>
      <c r="C98" t="s">
        <v>32</v>
      </c>
      <c r="D98">
        <v>39</v>
      </c>
      <c r="E98" s="8" t="s">
        <v>77</v>
      </c>
    </row>
    <row r="99" spans="1:5" x14ac:dyDescent="0.2">
      <c r="A99" t="s">
        <v>4</v>
      </c>
      <c r="B99" t="s">
        <v>26</v>
      </c>
      <c r="C99" t="s">
        <v>28</v>
      </c>
      <c r="D99">
        <v>456</v>
      </c>
      <c r="E99" s="8">
        <v>6800873199</v>
      </c>
    </row>
    <row r="100" spans="1:5" x14ac:dyDescent="0.2">
      <c r="A100" t="s">
        <v>4</v>
      </c>
      <c r="B100" t="s">
        <v>26</v>
      </c>
      <c r="C100" t="s">
        <v>33</v>
      </c>
      <c r="D100" t="s">
        <v>77</v>
      </c>
      <c r="E100" t="s">
        <v>77</v>
      </c>
    </row>
    <row r="101" spans="1:5" x14ac:dyDescent="0.2">
      <c r="A101" t="s">
        <v>4</v>
      </c>
      <c r="B101" t="s">
        <v>27</v>
      </c>
      <c r="C101" t="s">
        <v>28</v>
      </c>
      <c r="D101">
        <v>177</v>
      </c>
      <c r="E101" s="8">
        <v>25077621163</v>
      </c>
    </row>
    <row r="102" spans="1:5" x14ac:dyDescent="0.2">
      <c r="A102" t="s">
        <v>4</v>
      </c>
      <c r="B102" t="s">
        <v>32</v>
      </c>
      <c r="C102" t="s">
        <v>28</v>
      </c>
      <c r="D102">
        <v>948</v>
      </c>
      <c r="E102" s="8">
        <v>5657365825</v>
      </c>
    </row>
    <row r="103" spans="1:5" x14ac:dyDescent="0.2">
      <c r="A103" t="s">
        <v>4</v>
      </c>
      <c r="B103" t="s">
        <v>32</v>
      </c>
      <c r="C103" t="s">
        <v>33</v>
      </c>
      <c r="D103">
        <v>33</v>
      </c>
      <c r="E103" s="8">
        <v>38422877</v>
      </c>
    </row>
    <row r="104" spans="1:5" x14ac:dyDescent="0.2">
      <c r="A104" t="s">
        <v>4</v>
      </c>
      <c r="B104" t="s">
        <v>32</v>
      </c>
      <c r="C104" t="s">
        <v>32</v>
      </c>
      <c r="D104">
        <v>1968</v>
      </c>
      <c r="E104" s="8">
        <v>6866371599</v>
      </c>
    </row>
    <row r="105" spans="1:5" x14ac:dyDescent="0.2">
      <c r="A105" t="s">
        <v>5</v>
      </c>
      <c r="B105" t="s">
        <v>25</v>
      </c>
      <c r="C105" t="s">
        <v>28</v>
      </c>
      <c r="D105">
        <v>11322</v>
      </c>
      <c r="E105" s="8">
        <v>939629</v>
      </c>
    </row>
    <row r="106" spans="1:5" x14ac:dyDescent="0.2">
      <c r="A106" t="s">
        <v>5</v>
      </c>
      <c r="B106" t="s">
        <v>25</v>
      </c>
      <c r="C106" t="s">
        <v>33</v>
      </c>
      <c r="D106">
        <v>2136</v>
      </c>
      <c r="E106" s="8" t="s">
        <v>77</v>
      </c>
    </row>
    <row r="107" spans="1:5" x14ac:dyDescent="0.2">
      <c r="A107" t="s">
        <v>5</v>
      </c>
      <c r="B107" t="s">
        <v>25</v>
      </c>
      <c r="C107" t="s">
        <v>32</v>
      </c>
      <c r="D107">
        <v>1212</v>
      </c>
      <c r="E107" s="8" t="s">
        <v>77</v>
      </c>
    </row>
    <row r="108" spans="1:5" x14ac:dyDescent="0.2">
      <c r="A108" t="s">
        <v>5</v>
      </c>
      <c r="B108" t="s">
        <v>26</v>
      </c>
      <c r="C108" t="s">
        <v>28</v>
      </c>
      <c r="D108">
        <v>45</v>
      </c>
      <c r="E108" s="8" t="s">
        <v>77</v>
      </c>
    </row>
    <row r="109" spans="1:5" x14ac:dyDescent="0.2">
      <c r="A109" t="s">
        <v>5</v>
      </c>
      <c r="B109" t="s">
        <v>26</v>
      </c>
      <c r="C109" t="s">
        <v>33</v>
      </c>
      <c r="D109" t="s">
        <v>77</v>
      </c>
      <c r="E109" t="s">
        <v>77</v>
      </c>
    </row>
    <row r="110" spans="1:5" x14ac:dyDescent="0.2">
      <c r="A110" t="s">
        <v>5</v>
      </c>
      <c r="B110" t="s">
        <v>27</v>
      </c>
      <c r="C110" t="s">
        <v>28</v>
      </c>
      <c r="D110" t="s">
        <v>77</v>
      </c>
      <c r="E110" t="s">
        <v>77</v>
      </c>
    </row>
    <row r="111" spans="1:5" x14ac:dyDescent="0.2">
      <c r="A111" t="s">
        <v>5</v>
      </c>
      <c r="B111" t="s">
        <v>27</v>
      </c>
      <c r="C111" t="s">
        <v>33</v>
      </c>
      <c r="D111" t="s">
        <v>77</v>
      </c>
      <c r="E111" t="s">
        <v>77</v>
      </c>
    </row>
    <row r="112" spans="1:5" x14ac:dyDescent="0.2">
      <c r="A112" t="s">
        <v>5</v>
      </c>
      <c r="B112" t="s">
        <v>32</v>
      </c>
      <c r="C112" t="s">
        <v>28</v>
      </c>
      <c r="D112">
        <v>5265</v>
      </c>
      <c r="E112" s="8">
        <v>540868</v>
      </c>
    </row>
    <row r="113" spans="1:5" x14ac:dyDescent="0.2">
      <c r="A113" t="s">
        <v>5</v>
      </c>
      <c r="B113" t="s">
        <v>32</v>
      </c>
      <c r="C113" t="s">
        <v>33</v>
      </c>
      <c r="D113">
        <v>1110</v>
      </c>
      <c r="E113" s="8" t="s">
        <v>77</v>
      </c>
    </row>
    <row r="114" spans="1:5" x14ac:dyDescent="0.2">
      <c r="A114" t="s">
        <v>5</v>
      </c>
      <c r="B114" t="s">
        <v>32</v>
      </c>
      <c r="C114" t="s">
        <v>32</v>
      </c>
      <c r="D114">
        <v>49890</v>
      </c>
      <c r="E114" s="8">
        <v>203024</v>
      </c>
    </row>
    <row r="115" spans="1:5" x14ac:dyDescent="0.2">
      <c r="A115" t="s">
        <v>28</v>
      </c>
      <c r="B115" t="s">
        <v>25</v>
      </c>
      <c r="C115" t="s">
        <v>28</v>
      </c>
      <c r="D115">
        <v>71097</v>
      </c>
      <c r="E115" s="8">
        <v>52863118</v>
      </c>
    </row>
    <row r="116" spans="1:5" x14ac:dyDescent="0.2">
      <c r="A116" t="s">
        <v>28</v>
      </c>
      <c r="B116" t="s">
        <v>25</v>
      </c>
      <c r="C116" t="s">
        <v>33</v>
      </c>
      <c r="D116">
        <v>7734</v>
      </c>
      <c r="E116" s="8">
        <v>2117861</v>
      </c>
    </row>
    <row r="117" spans="1:5" x14ac:dyDescent="0.2">
      <c r="A117" t="s">
        <v>28</v>
      </c>
      <c r="B117" t="s">
        <v>25</v>
      </c>
      <c r="C117" t="s">
        <v>32</v>
      </c>
      <c r="D117">
        <v>3252</v>
      </c>
      <c r="E117" s="8">
        <v>240318</v>
      </c>
    </row>
    <row r="118" spans="1:5" x14ac:dyDescent="0.2">
      <c r="A118" t="s">
        <v>28</v>
      </c>
      <c r="B118" t="s">
        <v>26</v>
      </c>
      <c r="C118" t="s">
        <v>28</v>
      </c>
      <c r="D118">
        <v>1455</v>
      </c>
      <c r="E118" s="8">
        <v>7215325</v>
      </c>
    </row>
    <row r="119" spans="1:5" x14ac:dyDescent="0.2">
      <c r="A119" t="s">
        <v>28</v>
      </c>
      <c r="B119" t="s">
        <v>26</v>
      </c>
      <c r="C119" t="s">
        <v>33</v>
      </c>
      <c r="D119">
        <v>45</v>
      </c>
      <c r="E119" s="8" t="s">
        <v>77</v>
      </c>
    </row>
    <row r="120" spans="1:5" x14ac:dyDescent="0.2">
      <c r="A120" t="s">
        <v>28</v>
      </c>
      <c r="B120" t="s">
        <v>27</v>
      </c>
      <c r="C120" t="s">
        <v>28</v>
      </c>
      <c r="D120">
        <v>201</v>
      </c>
      <c r="E120" s="8">
        <v>1438767</v>
      </c>
    </row>
    <row r="121" spans="1:5" x14ac:dyDescent="0.2">
      <c r="A121" t="s">
        <v>28</v>
      </c>
      <c r="B121" t="s">
        <v>27</v>
      </c>
      <c r="C121" t="s">
        <v>33</v>
      </c>
      <c r="D121" t="s">
        <v>77</v>
      </c>
      <c r="E121" t="s">
        <v>77</v>
      </c>
    </row>
    <row r="122" spans="1:5" x14ac:dyDescent="0.2">
      <c r="A122" t="s">
        <v>28</v>
      </c>
      <c r="B122" t="s">
        <v>32</v>
      </c>
      <c r="C122" t="s">
        <v>28</v>
      </c>
      <c r="D122">
        <v>44634</v>
      </c>
      <c r="E122" s="8">
        <v>19809097</v>
      </c>
    </row>
    <row r="123" spans="1:5" x14ac:dyDescent="0.2">
      <c r="A123" t="s">
        <v>28</v>
      </c>
      <c r="B123" t="s">
        <v>32</v>
      </c>
      <c r="C123" t="s">
        <v>33</v>
      </c>
      <c r="D123">
        <v>5625</v>
      </c>
      <c r="E123" s="8">
        <v>593056</v>
      </c>
    </row>
    <row r="124" spans="1:5" x14ac:dyDescent="0.2">
      <c r="A124" s="6" t="s">
        <v>28</v>
      </c>
      <c r="B124" s="6" t="s">
        <v>32</v>
      </c>
      <c r="C124" s="6" t="s">
        <v>32</v>
      </c>
      <c r="D124" s="6">
        <v>408294</v>
      </c>
      <c r="E124" s="9">
        <v>22916565</v>
      </c>
    </row>
    <row r="126" spans="1:5" ht="15" x14ac:dyDescent="0.25">
      <c r="A126" s="23" t="s">
        <v>52</v>
      </c>
    </row>
  </sheetData>
  <pageMargins left="0.7" right="0.7" top="0.75" bottom="0.75" header="0.3" footer="0.3"/>
  <pageSetup paperSize="9" orientation="portrait"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N89"/>
  <sheetViews>
    <sheetView showGridLines="0" topLeftCell="B28" workbookViewId="0">
      <selection activeCell="M4" sqref="M4"/>
    </sheetView>
  </sheetViews>
  <sheetFormatPr defaultRowHeight="12.75" x14ac:dyDescent="0.2"/>
  <cols>
    <col min="1" max="1" width="42.42578125" customWidth="1"/>
    <col min="2" max="2" width="15.7109375" customWidth="1"/>
    <col min="3" max="3" width="16.85546875" customWidth="1"/>
    <col min="4" max="4" width="19.7109375" customWidth="1"/>
    <col min="5" max="5" width="19.140625" customWidth="1"/>
    <col min="6" max="6" width="18.5703125" customWidth="1"/>
    <col min="7" max="9" width="17.5703125" customWidth="1"/>
    <col min="10" max="11" width="17.85546875" customWidth="1"/>
    <col min="12" max="13" width="25.85546875" customWidth="1"/>
    <col min="14" max="14" width="21.85546875" customWidth="1"/>
    <col min="15" max="15" width="13.7109375" bestFit="1" customWidth="1"/>
  </cols>
  <sheetData>
    <row r="1" spans="1:13" ht="23.25" x14ac:dyDescent="0.35">
      <c r="A1" s="1" t="s">
        <v>62</v>
      </c>
    </row>
    <row r="4" spans="1:13" x14ac:dyDescent="0.2">
      <c r="A4" s="6" t="s">
        <v>42</v>
      </c>
      <c r="B4" s="6" t="s">
        <v>122</v>
      </c>
      <c r="C4" s="3" t="s">
        <v>50</v>
      </c>
      <c r="D4" s="3" t="s">
        <v>43</v>
      </c>
      <c r="E4" s="3" t="s">
        <v>44</v>
      </c>
      <c r="F4" s="3" t="s">
        <v>45</v>
      </c>
      <c r="G4" s="3" t="s">
        <v>46</v>
      </c>
      <c r="H4" s="3" t="s">
        <v>47</v>
      </c>
      <c r="I4" s="3" t="s">
        <v>48</v>
      </c>
      <c r="J4" s="3" t="s">
        <v>49</v>
      </c>
      <c r="K4" s="3" t="s">
        <v>75</v>
      </c>
      <c r="L4" s="3" t="s">
        <v>63</v>
      </c>
      <c r="M4" s="50" t="s">
        <v>64</v>
      </c>
    </row>
    <row r="5" spans="1:13" x14ac:dyDescent="0.2">
      <c r="A5" t="s">
        <v>1</v>
      </c>
      <c r="B5" t="s">
        <v>29</v>
      </c>
      <c r="C5" s="4">
        <v>1605</v>
      </c>
      <c r="D5" s="5">
        <v>429677.10560832301</v>
      </c>
      <c r="E5" s="5">
        <v>283411.74908555101</v>
      </c>
      <c r="F5" s="5">
        <v>1517681</v>
      </c>
      <c r="G5" s="5">
        <v>485267</v>
      </c>
      <c r="H5" s="5">
        <v>4816785.0780943204</v>
      </c>
      <c r="I5" s="5">
        <v>2589513.4909285698</v>
      </c>
      <c r="J5" s="5">
        <v>1133800035</v>
      </c>
      <c r="K5">
        <v>33700</v>
      </c>
      <c r="L5" s="5">
        <v>2982.6609167291999</v>
      </c>
      <c r="M5" s="5">
        <v>2676.6249994999998</v>
      </c>
    </row>
    <row r="6" spans="1:13" x14ac:dyDescent="0.2">
      <c r="A6" t="s">
        <v>1</v>
      </c>
      <c r="B6" t="s">
        <v>30</v>
      </c>
      <c r="C6" s="4">
        <v>8604</v>
      </c>
      <c r="D6" s="5">
        <v>497981.742135874</v>
      </c>
      <c r="E6" s="5">
        <v>351690.559069991</v>
      </c>
      <c r="F6" s="5">
        <v>9557624</v>
      </c>
      <c r="G6" s="5">
        <v>1960097</v>
      </c>
      <c r="H6" s="5">
        <v>21679866.3673875</v>
      </c>
      <c r="I6" s="5">
        <v>12467658.113628499</v>
      </c>
      <c r="J6" s="5">
        <v>36036162885</v>
      </c>
      <c r="K6">
        <v>362300</v>
      </c>
      <c r="L6" s="5">
        <v>3784.94430974038</v>
      </c>
      <c r="M6" s="5">
        <v>3538.4249997500001</v>
      </c>
    </row>
    <row r="7" spans="1:13" x14ac:dyDescent="0.2">
      <c r="A7" t="s">
        <v>1</v>
      </c>
      <c r="B7" t="s">
        <v>31</v>
      </c>
      <c r="C7" s="4">
        <v>333</v>
      </c>
      <c r="D7" s="5">
        <v>307463.64183224703</v>
      </c>
      <c r="E7" s="5">
        <v>181195.083752412</v>
      </c>
      <c r="F7" s="5">
        <v>2672060</v>
      </c>
      <c r="G7" s="5">
        <v>481400</v>
      </c>
      <c r="H7" s="5">
        <v>8492874.4212651495</v>
      </c>
      <c r="I7" s="5">
        <v>4352033.25272441</v>
      </c>
      <c r="J7" s="5">
        <v>333246937</v>
      </c>
      <c r="K7">
        <v>10900</v>
      </c>
      <c r="L7" s="5">
        <v>3254.2112624541001</v>
      </c>
      <c r="M7" s="5">
        <v>2721.1833329999999</v>
      </c>
    </row>
    <row r="8" spans="1:13" x14ac:dyDescent="0.2">
      <c r="A8" t="s">
        <v>2</v>
      </c>
      <c r="B8" t="s">
        <v>29</v>
      </c>
      <c r="C8" s="4">
        <v>15273</v>
      </c>
      <c r="D8" s="5">
        <v>215055.63916032499</v>
      </c>
      <c r="E8" s="5">
        <v>137923.39040141201</v>
      </c>
      <c r="F8" s="5">
        <v>489528</v>
      </c>
      <c r="G8" s="5">
        <v>125059</v>
      </c>
      <c r="H8" s="5">
        <v>1845942.4702164901</v>
      </c>
      <c r="I8" s="5">
        <v>1089258.53439645</v>
      </c>
      <c r="J8" s="5">
        <v>9836719</v>
      </c>
      <c r="K8">
        <v>176700</v>
      </c>
      <c r="L8" s="5">
        <v>2660.1073061331699</v>
      </c>
      <c r="M8" s="5">
        <v>2218.7291664999998</v>
      </c>
    </row>
    <row r="9" spans="1:13" x14ac:dyDescent="0.2">
      <c r="A9" t="s">
        <v>2</v>
      </c>
      <c r="B9" t="s">
        <v>30</v>
      </c>
      <c r="C9" s="4">
        <v>38061</v>
      </c>
      <c r="D9" s="5">
        <v>275052.72832400602</v>
      </c>
      <c r="E9" s="5">
        <v>179513.98754485499</v>
      </c>
      <c r="F9" s="5">
        <v>1630954</v>
      </c>
      <c r="G9" s="5">
        <v>408109</v>
      </c>
      <c r="H9" s="5">
        <v>5211494.0642522098</v>
      </c>
      <c r="I9" s="5">
        <v>3435931.0127456598</v>
      </c>
      <c r="J9" s="5">
        <v>47713643</v>
      </c>
      <c r="K9">
        <v>756000</v>
      </c>
      <c r="L9" s="5">
        <v>3872.5865952091199</v>
      </c>
      <c r="M9" s="5">
        <v>3558</v>
      </c>
    </row>
    <row r="10" spans="1:13" x14ac:dyDescent="0.2">
      <c r="A10" s="6" t="s">
        <v>2</v>
      </c>
      <c r="B10" s="6" t="s">
        <v>31</v>
      </c>
      <c r="C10" s="3">
        <v>1917</v>
      </c>
      <c r="D10" s="7">
        <v>177043.18897505899</v>
      </c>
      <c r="E10" s="7">
        <v>128253.226321512</v>
      </c>
      <c r="F10" s="7">
        <v>1254773</v>
      </c>
      <c r="G10" s="7">
        <v>295704</v>
      </c>
      <c r="H10" s="7">
        <v>5129659.9854631601</v>
      </c>
      <c r="I10" s="7">
        <v>2993346.8668545601</v>
      </c>
      <c r="J10" s="7">
        <v>2924740</v>
      </c>
      <c r="K10" s="6">
        <v>55000</v>
      </c>
      <c r="L10" s="7">
        <v>3215.55377948573</v>
      </c>
      <c r="M10" s="7">
        <v>2570.6666660000001</v>
      </c>
    </row>
    <row r="11" spans="1:13" x14ac:dyDescent="0.2">
      <c r="A11" s="19"/>
      <c r="B11" s="19"/>
      <c r="C11" s="24"/>
      <c r="D11" s="25"/>
      <c r="E11" s="25"/>
      <c r="F11" s="25"/>
      <c r="G11" s="25"/>
      <c r="H11" s="25"/>
      <c r="I11" s="25"/>
      <c r="J11" s="25"/>
      <c r="K11" s="19"/>
      <c r="L11" s="25"/>
    </row>
    <row r="12" spans="1:13" x14ac:dyDescent="0.2">
      <c r="A12" s="19"/>
      <c r="B12" s="19"/>
      <c r="C12" s="24"/>
      <c r="D12" s="25"/>
      <c r="E12" s="25"/>
      <c r="F12" s="25"/>
      <c r="G12" s="25"/>
      <c r="H12" s="25"/>
      <c r="I12" s="25"/>
      <c r="J12" s="25"/>
      <c r="K12" s="19"/>
      <c r="L12" s="25"/>
    </row>
    <row r="13" spans="1:13" ht="15" x14ac:dyDescent="0.25">
      <c r="A13" s="23" t="s">
        <v>81</v>
      </c>
    </row>
    <row r="15" spans="1:13" x14ac:dyDescent="0.2">
      <c r="A15" s="6" t="s">
        <v>120</v>
      </c>
      <c r="B15" s="6" t="s">
        <v>122</v>
      </c>
      <c r="C15" s="3" t="s">
        <v>50</v>
      </c>
      <c r="D15" s="3" t="s">
        <v>43</v>
      </c>
      <c r="E15" s="3" t="s">
        <v>44</v>
      </c>
      <c r="F15" s="3" t="s">
        <v>45</v>
      </c>
      <c r="G15" s="3" t="s">
        <v>46</v>
      </c>
      <c r="H15" s="3" t="s">
        <v>47</v>
      </c>
      <c r="I15" s="3" t="s">
        <v>48</v>
      </c>
      <c r="J15" s="3" t="s">
        <v>49</v>
      </c>
      <c r="K15" s="3" t="s">
        <v>75</v>
      </c>
      <c r="L15" s="3" t="s">
        <v>63</v>
      </c>
      <c r="M15" s="50" t="s">
        <v>64</v>
      </c>
    </row>
    <row r="16" spans="1:13" x14ac:dyDescent="0.2">
      <c r="A16" t="s">
        <v>4</v>
      </c>
      <c r="B16" t="s">
        <v>29</v>
      </c>
      <c r="C16" s="4">
        <v>417</v>
      </c>
      <c r="D16" s="5">
        <v>446867.450915628</v>
      </c>
      <c r="E16" s="5">
        <v>249738.59446031501</v>
      </c>
      <c r="F16" s="5">
        <v>3871514</v>
      </c>
      <c r="G16" s="5">
        <v>902513</v>
      </c>
      <c r="H16" s="5">
        <v>14794579.0207623</v>
      </c>
      <c r="I16" s="5">
        <v>7515560.3172559701</v>
      </c>
      <c r="J16" s="5">
        <v>1133632137</v>
      </c>
      <c r="K16">
        <v>23000</v>
      </c>
      <c r="L16" s="5">
        <v>3916.16732104224</v>
      </c>
      <c r="M16" s="5">
        <v>3219.2583332499999</v>
      </c>
    </row>
    <row r="17" spans="1:14" x14ac:dyDescent="0.2">
      <c r="A17" t="s">
        <v>4</v>
      </c>
      <c r="B17" t="s">
        <v>30</v>
      </c>
      <c r="C17" s="4">
        <v>2055</v>
      </c>
      <c r="D17" s="5">
        <v>506845.24865372397</v>
      </c>
      <c r="E17" s="5">
        <v>274731.49883654498</v>
      </c>
      <c r="F17" s="5">
        <v>36906447</v>
      </c>
      <c r="G17" s="5">
        <v>6646759</v>
      </c>
      <c r="H17" s="5">
        <v>85259078.094074294</v>
      </c>
      <c r="I17" s="5">
        <v>48243386.199070498</v>
      </c>
      <c r="J17" s="5">
        <v>36035510240</v>
      </c>
      <c r="K17">
        <v>297200</v>
      </c>
      <c r="L17" s="5">
        <v>5411.1373715603804</v>
      </c>
      <c r="M17" s="5">
        <v>4491.875</v>
      </c>
    </row>
    <row r="18" spans="1:14" x14ac:dyDescent="0.2">
      <c r="A18" t="s">
        <v>4</v>
      </c>
      <c r="B18" t="s">
        <v>31</v>
      </c>
      <c r="C18" s="4">
        <v>129</v>
      </c>
      <c r="D18" s="5">
        <v>330440.32532539702</v>
      </c>
      <c r="E18" s="5">
        <v>235679.71586550699</v>
      </c>
      <c r="F18" s="5">
        <v>4767574</v>
      </c>
      <c r="G18" s="5">
        <v>652861</v>
      </c>
      <c r="H18" s="5">
        <v>17865502.033359401</v>
      </c>
      <c r="I18" s="5">
        <v>8334768.7300390601</v>
      </c>
      <c r="J18" s="5">
        <v>333194325</v>
      </c>
      <c r="K18">
        <v>5100</v>
      </c>
      <c r="L18" s="5">
        <v>4537.0073842577103</v>
      </c>
      <c r="M18" s="5">
        <v>3563.333333</v>
      </c>
    </row>
    <row r="19" spans="1:14" x14ac:dyDescent="0.2">
      <c r="A19" t="s">
        <v>5</v>
      </c>
      <c r="B19" t="s">
        <v>29</v>
      </c>
      <c r="C19" s="4">
        <v>1188</v>
      </c>
      <c r="D19" s="5">
        <v>423623.55519682</v>
      </c>
      <c r="E19" s="5">
        <v>302440.28998403798</v>
      </c>
      <c r="F19" s="5">
        <v>688783</v>
      </c>
      <c r="G19" s="5">
        <v>338334</v>
      </c>
      <c r="H19" s="5">
        <v>1299189.92542494</v>
      </c>
      <c r="I19" s="5">
        <v>852873.25385043304</v>
      </c>
      <c r="J19" s="5">
        <v>167898</v>
      </c>
      <c r="K19">
        <v>10600</v>
      </c>
      <c r="L19" s="5">
        <v>2653.9282486560401</v>
      </c>
      <c r="M19" s="5">
        <v>2475</v>
      </c>
    </row>
    <row r="20" spans="1:14" x14ac:dyDescent="0.2">
      <c r="A20" t="s">
        <v>5</v>
      </c>
      <c r="B20" t="s">
        <v>30</v>
      </c>
      <c r="C20" s="4">
        <v>6552</v>
      </c>
      <c r="D20" s="5">
        <v>495203.10318781802</v>
      </c>
      <c r="E20" s="5">
        <v>388313.98289099301</v>
      </c>
      <c r="F20" s="5">
        <v>983985</v>
      </c>
      <c r="G20" s="5">
        <v>490866</v>
      </c>
      <c r="H20" s="5">
        <v>2038780.6524356201</v>
      </c>
      <c r="I20" s="5">
        <v>1415710.1143104001</v>
      </c>
      <c r="J20" s="5">
        <v>652645</v>
      </c>
      <c r="K20">
        <v>65100</v>
      </c>
      <c r="L20" s="5">
        <v>3275.1456911539499</v>
      </c>
      <c r="M20" s="5">
        <v>3257.0017855000001</v>
      </c>
    </row>
    <row r="21" spans="1:14" x14ac:dyDescent="0.2">
      <c r="A21" s="6" t="s">
        <v>5</v>
      </c>
      <c r="B21" s="6" t="s">
        <v>31</v>
      </c>
      <c r="C21" s="3">
        <v>207</v>
      </c>
      <c r="D21" s="7">
        <v>293005.14343899599</v>
      </c>
      <c r="E21" s="7">
        <v>156915.26267803099</v>
      </c>
      <c r="F21" s="7">
        <v>1353419</v>
      </c>
      <c r="G21" s="7">
        <v>373506</v>
      </c>
      <c r="H21" s="7">
        <v>2612010.03720603</v>
      </c>
      <c r="I21" s="7">
        <v>1853061.9728407001</v>
      </c>
      <c r="J21" s="7">
        <v>52612</v>
      </c>
      <c r="K21" s="6">
        <v>5900</v>
      </c>
      <c r="L21" s="7">
        <v>2446.9883370264602</v>
      </c>
      <c r="M21" s="7">
        <v>2055.5</v>
      </c>
    </row>
    <row r="23" spans="1:14" ht="15" x14ac:dyDescent="0.25">
      <c r="A23" s="23" t="s">
        <v>81</v>
      </c>
    </row>
    <row r="27" spans="1:14" x14ac:dyDescent="0.2">
      <c r="A27" s="6" t="s">
        <v>42</v>
      </c>
      <c r="B27" s="6" t="s">
        <v>66</v>
      </c>
      <c r="C27" s="6" t="s">
        <v>122</v>
      </c>
      <c r="D27" s="3" t="s">
        <v>50</v>
      </c>
      <c r="E27" s="3" t="s">
        <v>43</v>
      </c>
      <c r="F27" s="3" t="s">
        <v>44</v>
      </c>
      <c r="G27" s="3" t="s">
        <v>45</v>
      </c>
      <c r="H27" s="3" t="s">
        <v>46</v>
      </c>
      <c r="I27" s="3" t="s">
        <v>47</v>
      </c>
      <c r="J27" s="3" t="s">
        <v>48</v>
      </c>
      <c r="K27" s="3" t="s">
        <v>49</v>
      </c>
      <c r="L27" s="3" t="s">
        <v>75</v>
      </c>
      <c r="M27" s="3" t="s">
        <v>63</v>
      </c>
      <c r="N27" s="50" t="s">
        <v>64</v>
      </c>
    </row>
    <row r="28" spans="1:14" x14ac:dyDescent="0.2">
      <c r="A28" t="s">
        <v>1</v>
      </c>
      <c r="B28" t="s">
        <v>25</v>
      </c>
      <c r="C28" t="s">
        <v>29</v>
      </c>
      <c r="D28" s="4">
        <v>1575</v>
      </c>
      <c r="E28" s="5">
        <v>433475.60862597998</v>
      </c>
      <c r="F28" s="5">
        <v>285152.95355011401</v>
      </c>
      <c r="G28" s="5">
        <v>1045471</v>
      </c>
      <c r="H28" s="5">
        <v>311596</v>
      </c>
      <c r="I28" s="5">
        <v>2402001.2142998301</v>
      </c>
      <c r="J28" s="5">
        <v>1345484.70040357</v>
      </c>
      <c r="K28" s="5">
        <v>588481641</v>
      </c>
      <c r="L28">
        <v>15000</v>
      </c>
      <c r="M28" s="5">
        <v>2969.1731615998201</v>
      </c>
      <c r="N28" s="5">
        <v>2673.9166660000001</v>
      </c>
    </row>
    <row r="29" spans="1:14" x14ac:dyDescent="0.2">
      <c r="A29" t="s">
        <v>1</v>
      </c>
      <c r="B29" t="s">
        <v>25</v>
      </c>
      <c r="C29" t="s">
        <v>30</v>
      </c>
      <c r="D29" s="4">
        <v>7971</v>
      </c>
      <c r="E29" s="5">
        <v>499132.58759580698</v>
      </c>
      <c r="F29" s="5">
        <v>360486.10112450097</v>
      </c>
      <c r="G29" s="5">
        <v>1382939</v>
      </c>
      <c r="H29" s="5">
        <v>466016</v>
      </c>
      <c r="I29" s="5">
        <v>3986443.1349428198</v>
      </c>
      <c r="J29" s="5">
        <v>2249395.8061763202</v>
      </c>
      <c r="K29" s="5">
        <v>4574329626</v>
      </c>
      <c r="L29">
        <v>83500</v>
      </c>
      <c r="M29" s="5">
        <v>3620.3737699455801</v>
      </c>
      <c r="N29" s="5">
        <v>3438.833333</v>
      </c>
    </row>
    <row r="30" spans="1:14" x14ac:dyDescent="0.2">
      <c r="A30" t="s">
        <v>1</v>
      </c>
      <c r="B30" t="s">
        <v>25</v>
      </c>
      <c r="C30" t="s">
        <v>31</v>
      </c>
      <c r="D30" s="4">
        <v>315</v>
      </c>
      <c r="E30" s="5">
        <v>309716.98135034897</v>
      </c>
      <c r="F30" s="5">
        <v>181379.359504825</v>
      </c>
      <c r="G30" s="5">
        <v>2202650</v>
      </c>
      <c r="H30" s="5">
        <v>424477</v>
      </c>
      <c r="I30" s="5">
        <v>6991490.8289491404</v>
      </c>
      <c r="J30" s="5">
        <v>3939327.55826275</v>
      </c>
      <c r="K30" s="5">
        <v>283336879</v>
      </c>
      <c r="L30">
        <v>8700</v>
      </c>
      <c r="M30" s="5">
        <v>3173.7159669729899</v>
      </c>
      <c r="N30" s="5">
        <v>2697.208333</v>
      </c>
    </row>
    <row r="31" spans="1:14" x14ac:dyDescent="0.2">
      <c r="A31" t="s">
        <v>1</v>
      </c>
      <c r="B31" t="s">
        <v>26</v>
      </c>
      <c r="C31" t="s">
        <v>29</v>
      </c>
      <c r="D31" s="4">
        <v>21</v>
      </c>
      <c r="E31" s="5">
        <v>259528.922017776</v>
      </c>
      <c r="F31" s="5">
        <v>171057.25609786701</v>
      </c>
      <c r="G31" s="5">
        <v>18052404</v>
      </c>
      <c r="H31" s="5">
        <v>4494251</v>
      </c>
      <c r="I31" s="5">
        <v>56237399.795000002</v>
      </c>
      <c r="J31" s="5">
        <v>23818398.955789499</v>
      </c>
      <c r="K31" s="5">
        <v>251907263</v>
      </c>
      <c r="L31">
        <v>3900</v>
      </c>
      <c r="M31" s="5">
        <v>3984.2712335565402</v>
      </c>
      <c r="N31" s="5">
        <v>3300.25</v>
      </c>
    </row>
    <row r="32" spans="1:14" x14ac:dyDescent="0.2">
      <c r="A32" t="s">
        <v>1</v>
      </c>
      <c r="B32" t="s">
        <v>26</v>
      </c>
      <c r="C32" t="s">
        <v>30</v>
      </c>
      <c r="D32" s="4">
        <v>468</v>
      </c>
      <c r="E32" s="5">
        <v>450232.04289717198</v>
      </c>
      <c r="F32" s="5">
        <v>273247.73885656701</v>
      </c>
      <c r="G32" s="5">
        <v>28990054</v>
      </c>
      <c r="H32" s="5">
        <v>4043480</v>
      </c>
      <c r="I32" s="5">
        <v>88194243.6449323</v>
      </c>
      <c r="J32" s="5">
        <v>42220942.7375594</v>
      </c>
      <c r="K32" s="5">
        <v>6677623227</v>
      </c>
      <c r="L32">
        <v>66200</v>
      </c>
      <c r="M32" s="5">
        <v>5815.4024230365403</v>
      </c>
      <c r="N32" s="5">
        <v>4743.9166660000001</v>
      </c>
    </row>
    <row r="33" spans="1:14" x14ac:dyDescent="0.2">
      <c r="A33" t="s">
        <v>1</v>
      </c>
      <c r="B33" t="s">
        <v>26</v>
      </c>
      <c r="C33" t="s">
        <v>31</v>
      </c>
      <c r="D33" s="4">
        <v>21</v>
      </c>
      <c r="E33" s="5">
        <v>270105.644558442</v>
      </c>
      <c r="F33" s="5">
        <v>177263.74720375999</v>
      </c>
      <c r="G33" s="5">
        <v>10454374</v>
      </c>
      <c r="H33" s="5">
        <v>1425131</v>
      </c>
      <c r="I33" s="5">
        <v>34683677.087222204</v>
      </c>
      <c r="J33" s="5">
        <v>11551454.811666699</v>
      </c>
      <c r="K33" s="5">
        <v>49910058</v>
      </c>
      <c r="L33">
        <v>2100</v>
      </c>
      <c r="M33" s="5">
        <v>4588.7385296408902</v>
      </c>
      <c r="N33" s="5">
        <v>3387.5</v>
      </c>
    </row>
    <row r="34" spans="1:14" x14ac:dyDescent="0.2">
      <c r="A34" t="s">
        <v>1</v>
      </c>
      <c r="B34" t="s">
        <v>27</v>
      </c>
      <c r="C34" t="s">
        <v>29</v>
      </c>
      <c r="D34" s="4">
        <v>9</v>
      </c>
      <c r="E34" s="5">
        <v>179692.85428201401</v>
      </c>
      <c r="F34" s="5">
        <v>150677.146849835</v>
      </c>
      <c r="G34" s="5">
        <v>40569595</v>
      </c>
      <c r="H34" s="5">
        <v>18427145</v>
      </c>
      <c r="I34" s="5">
        <v>259776771.53999999</v>
      </c>
      <c r="J34" s="5">
        <v>143025900.95727301</v>
      </c>
      <c r="K34" s="5">
        <v>293411131</v>
      </c>
      <c r="L34">
        <v>14600</v>
      </c>
      <c r="M34" s="5">
        <v>3183.8080357346898</v>
      </c>
      <c r="N34" s="5">
        <v>2248.8391664999999</v>
      </c>
    </row>
    <row r="35" spans="1:14" x14ac:dyDescent="0.2">
      <c r="A35" t="s">
        <v>1</v>
      </c>
      <c r="B35" t="s">
        <v>27</v>
      </c>
      <c r="C35" t="s">
        <v>30</v>
      </c>
      <c r="D35" s="4">
        <v>168</v>
      </c>
      <c r="E35" s="5">
        <v>575944.88872469298</v>
      </c>
      <c r="F35" s="5">
        <v>335514.02189634601</v>
      </c>
      <c r="G35" s="5">
        <v>341212597</v>
      </c>
      <c r="H35" s="5">
        <v>66642402</v>
      </c>
      <c r="I35" s="5">
        <v>725206756.738217</v>
      </c>
      <c r="J35" s="5">
        <v>443202137.342484</v>
      </c>
      <c r="K35" s="5" t="s">
        <v>77</v>
      </c>
      <c r="L35">
        <v>212700</v>
      </c>
      <c r="M35" s="5">
        <v>5922.2711417058699</v>
      </c>
      <c r="N35" s="5">
        <v>4879.5</v>
      </c>
    </row>
    <row r="36" spans="1:14" x14ac:dyDescent="0.2">
      <c r="A36" t="s">
        <v>2</v>
      </c>
      <c r="B36" t="s">
        <v>25</v>
      </c>
      <c r="C36" t="s">
        <v>29</v>
      </c>
      <c r="D36" s="4">
        <v>15105</v>
      </c>
      <c r="E36" s="5">
        <v>215913.53730628101</v>
      </c>
      <c r="F36" s="5">
        <v>138141.612415282</v>
      </c>
      <c r="G36" s="5">
        <v>411437</v>
      </c>
      <c r="H36" s="5">
        <v>98474</v>
      </c>
      <c r="I36" s="5">
        <v>1436317.7291759499</v>
      </c>
      <c r="J36" s="5">
        <v>872159.81444343599</v>
      </c>
      <c r="K36" s="5">
        <v>9273797</v>
      </c>
      <c r="L36">
        <v>133400</v>
      </c>
      <c r="M36" s="5">
        <v>2657.60461455121</v>
      </c>
      <c r="N36" s="5">
        <v>2217.3654164999998</v>
      </c>
    </row>
    <row r="37" spans="1:14" x14ac:dyDescent="0.2">
      <c r="A37" t="s">
        <v>2</v>
      </c>
      <c r="B37" t="s">
        <v>25</v>
      </c>
      <c r="C37" t="s">
        <v>30</v>
      </c>
      <c r="D37" s="4">
        <v>36603</v>
      </c>
      <c r="E37" s="5">
        <v>275956.71666810301</v>
      </c>
      <c r="F37" s="5">
        <v>180004.81951230101</v>
      </c>
      <c r="G37" s="5">
        <v>892523</v>
      </c>
      <c r="H37" s="5">
        <v>141953</v>
      </c>
      <c r="I37" s="5">
        <v>2617032.3591837198</v>
      </c>
      <c r="J37" s="5">
        <v>1613389.6583144499</v>
      </c>
      <c r="K37" s="5">
        <v>39789920</v>
      </c>
      <c r="L37">
        <v>357900</v>
      </c>
      <c r="M37" s="5">
        <v>3828.5712574775798</v>
      </c>
      <c r="N37" s="5">
        <v>3534.0041664999999</v>
      </c>
    </row>
    <row r="38" spans="1:14" x14ac:dyDescent="0.2">
      <c r="A38" t="s">
        <v>2</v>
      </c>
      <c r="B38" t="s">
        <v>25</v>
      </c>
      <c r="C38" t="s">
        <v>31</v>
      </c>
      <c r="D38" s="4">
        <v>1836</v>
      </c>
      <c r="E38" s="5">
        <v>177391.807915596</v>
      </c>
      <c r="F38" s="5">
        <v>128150.39772428801</v>
      </c>
      <c r="G38" s="5">
        <v>1102466</v>
      </c>
      <c r="H38" s="5">
        <v>241338</v>
      </c>
      <c r="I38" s="5">
        <v>4139856.1492282799</v>
      </c>
      <c r="J38" s="5">
        <v>2253854.8646814702</v>
      </c>
      <c r="K38" s="5">
        <v>2684051</v>
      </c>
      <c r="L38">
        <v>44100</v>
      </c>
      <c r="M38" s="5">
        <v>3182.2179046044598</v>
      </c>
      <c r="N38" s="5">
        <v>2552.208333</v>
      </c>
    </row>
    <row r="39" spans="1:14" x14ac:dyDescent="0.2">
      <c r="A39" t="s">
        <v>2</v>
      </c>
      <c r="B39" t="s">
        <v>26</v>
      </c>
      <c r="C39" t="s">
        <v>29</v>
      </c>
      <c r="D39" s="4">
        <v>153</v>
      </c>
      <c r="E39" s="5">
        <v>137417.74069104201</v>
      </c>
      <c r="F39" s="5">
        <v>112240.849001353</v>
      </c>
      <c r="G39" s="5">
        <v>4961354</v>
      </c>
      <c r="H39" s="5">
        <v>1772620</v>
      </c>
      <c r="I39" s="5">
        <v>28994840.5785212</v>
      </c>
      <c r="J39" s="5">
        <v>16527448.650984799</v>
      </c>
      <c r="K39" s="5">
        <v>475494</v>
      </c>
      <c r="L39">
        <v>27100</v>
      </c>
      <c r="M39" s="5">
        <v>2814.9327480997599</v>
      </c>
      <c r="N39" s="5">
        <v>2240.5</v>
      </c>
    </row>
    <row r="40" spans="1:14" x14ac:dyDescent="0.2">
      <c r="A40" t="s">
        <v>2</v>
      </c>
      <c r="B40" t="s">
        <v>26</v>
      </c>
      <c r="C40" t="s">
        <v>30</v>
      </c>
      <c r="D40" s="4">
        <v>1269</v>
      </c>
      <c r="E40" s="5">
        <v>253067.52649636799</v>
      </c>
      <c r="F40" s="5">
        <v>171485.27306842501</v>
      </c>
      <c r="G40" s="5">
        <v>12105875</v>
      </c>
      <c r="H40" s="5">
        <v>3614802</v>
      </c>
      <c r="I40" s="5">
        <v>47359398.041007899</v>
      </c>
      <c r="J40" s="5">
        <v>32999945.4094784</v>
      </c>
      <c r="K40" s="5">
        <v>6535280</v>
      </c>
      <c r="L40">
        <v>186700</v>
      </c>
      <c r="M40" s="5">
        <v>4901.9642918699701</v>
      </c>
      <c r="N40" s="5">
        <v>4356.7499994999998</v>
      </c>
    </row>
    <row r="41" spans="1:14" x14ac:dyDescent="0.2">
      <c r="A41" t="s">
        <v>2</v>
      </c>
      <c r="B41" t="s">
        <v>26</v>
      </c>
      <c r="C41" t="s">
        <v>31</v>
      </c>
      <c r="D41" s="4">
        <v>81</v>
      </c>
      <c r="E41" s="5">
        <v>169141.15965621901</v>
      </c>
      <c r="F41" s="5">
        <v>135807.215879733</v>
      </c>
      <c r="G41" s="5">
        <v>4707058</v>
      </c>
      <c r="H41" s="5">
        <v>1527995</v>
      </c>
      <c r="I41" s="5">
        <v>28911346.824066699</v>
      </c>
      <c r="J41" s="5">
        <v>20760874.705733299</v>
      </c>
      <c r="K41" s="5">
        <v>240689</v>
      </c>
      <c r="L41">
        <v>10900</v>
      </c>
      <c r="M41" s="5">
        <v>3971.16694346124</v>
      </c>
      <c r="N41" s="5">
        <v>3052.125</v>
      </c>
    </row>
    <row r="42" spans="1:14" x14ac:dyDescent="0.2">
      <c r="A42" t="s">
        <v>2</v>
      </c>
      <c r="B42" t="s">
        <v>27</v>
      </c>
      <c r="C42" t="s">
        <v>29</v>
      </c>
      <c r="D42" s="4">
        <v>15</v>
      </c>
      <c r="E42" s="5">
        <v>142445.584592097</v>
      </c>
      <c r="F42" s="5">
        <v>108648.132895224</v>
      </c>
      <c r="G42" s="5">
        <v>30150904</v>
      </c>
      <c r="H42" s="5">
        <v>9110925</v>
      </c>
      <c r="I42" s="5">
        <v>171568304.283571</v>
      </c>
      <c r="J42" s="5">
        <v>80696710.752142906</v>
      </c>
      <c r="K42" s="5" t="s">
        <v>77</v>
      </c>
      <c r="L42">
        <v>16300</v>
      </c>
      <c r="M42" s="5">
        <v>3508.4609483132699</v>
      </c>
      <c r="N42" s="5">
        <v>2605.333333</v>
      </c>
    </row>
    <row r="43" spans="1:14" x14ac:dyDescent="0.2">
      <c r="A43" s="6" t="s">
        <v>2</v>
      </c>
      <c r="B43" s="6" t="s">
        <v>27</v>
      </c>
      <c r="C43" s="6" t="s">
        <v>30</v>
      </c>
      <c r="D43" s="3">
        <v>189</v>
      </c>
      <c r="E43" s="7">
        <v>247179.180570617</v>
      </c>
      <c r="F43" s="7">
        <v>168989.65839316099</v>
      </c>
      <c r="G43" s="7">
        <v>75146155</v>
      </c>
      <c r="H43" s="7">
        <v>30762594</v>
      </c>
      <c r="I43" s="7">
        <v>315597458.05275702</v>
      </c>
      <c r="J43" s="7">
        <v>221826016.698015</v>
      </c>
      <c r="K43" s="7">
        <v>1388443</v>
      </c>
      <c r="L43" s="6">
        <v>211300</v>
      </c>
      <c r="M43" s="7">
        <v>5508.3432955273702</v>
      </c>
      <c r="N43" s="7">
        <v>4851.125</v>
      </c>
    </row>
    <row r="45" spans="1:14" ht="15" x14ac:dyDescent="0.25">
      <c r="A45" s="23" t="s">
        <v>81</v>
      </c>
    </row>
    <row r="48" spans="1:14" x14ac:dyDescent="0.2">
      <c r="A48" s="6" t="s">
        <v>120</v>
      </c>
      <c r="B48" s="6" t="s">
        <v>66</v>
      </c>
      <c r="C48" s="6" t="s">
        <v>122</v>
      </c>
      <c r="D48" s="3" t="s">
        <v>50</v>
      </c>
      <c r="E48" s="3" t="s">
        <v>43</v>
      </c>
      <c r="F48" s="3" t="s">
        <v>44</v>
      </c>
      <c r="G48" s="3" t="s">
        <v>45</v>
      </c>
      <c r="H48" s="3" t="s">
        <v>46</v>
      </c>
      <c r="I48" s="3" t="s">
        <v>47</v>
      </c>
      <c r="J48" s="3" t="s">
        <v>48</v>
      </c>
      <c r="K48" s="3" t="s">
        <v>49</v>
      </c>
      <c r="L48" s="3" t="s">
        <v>75</v>
      </c>
      <c r="M48" s="3" t="s">
        <v>63</v>
      </c>
      <c r="N48" s="50" t="s">
        <v>64</v>
      </c>
    </row>
    <row r="49" spans="1:14" x14ac:dyDescent="0.2">
      <c r="A49" t="s">
        <v>4</v>
      </c>
      <c r="B49" t="s">
        <v>25</v>
      </c>
      <c r="C49" t="s">
        <v>29</v>
      </c>
      <c r="D49" s="4">
        <v>390</v>
      </c>
      <c r="E49" s="5">
        <v>462548.72869783803</v>
      </c>
      <c r="F49" s="5">
        <v>255245.417289923</v>
      </c>
      <c r="G49" s="5">
        <v>2131735</v>
      </c>
      <c r="H49" s="5">
        <v>229314</v>
      </c>
      <c r="I49" s="5">
        <v>5771834.4626410799</v>
      </c>
      <c r="J49" s="5">
        <v>2844876.8346472401</v>
      </c>
      <c r="K49" s="5">
        <v>588313743</v>
      </c>
      <c r="L49">
        <v>4800</v>
      </c>
      <c r="M49" s="5">
        <v>3927.50574780135</v>
      </c>
      <c r="N49" s="5">
        <v>3229.333333</v>
      </c>
    </row>
    <row r="50" spans="1:14" x14ac:dyDescent="0.2">
      <c r="A50" t="s">
        <v>4</v>
      </c>
      <c r="B50" t="s">
        <v>25</v>
      </c>
      <c r="C50" t="s">
        <v>30</v>
      </c>
      <c r="D50" s="4">
        <v>1461</v>
      </c>
      <c r="E50" s="5">
        <v>508279.75146537297</v>
      </c>
      <c r="F50" s="5">
        <v>266192.8</v>
      </c>
      <c r="G50" s="5">
        <v>3430795</v>
      </c>
      <c r="H50" s="5">
        <v>429896</v>
      </c>
      <c r="I50" s="5">
        <v>13385528.3638967</v>
      </c>
      <c r="J50" s="5">
        <v>6469912.3840232901</v>
      </c>
      <c r="K50" s="5">
        <v>4573731028</v>
      </c>
      <c r="L50">
        <v>28200</v>
      </c>
      <c r="M50" s="5">
        <v>5168.9404218490399</v>
      </c>
      <c r="N50" s="5">
        <v>4309.1666665000002</v>
      </c>
    </row>
    <row r="51" spans="1:14" x14ac:dyDescent="0.2">
      <c r="A51" t="s">
        <v>4</v>
      </c>
      <c r="B51" t="s">
        <v>25</v>
      </c>
      <c r="C51" t="s">
        <v>31</v>
      </c>
      <c r="D51" s="4">
        <v>111</v>
      </c>
      <c r="E51" s="5">
        <v>335073.03314204398</v>
      </c>
      <c r="F51" s="5">
        <v>246662.238665385</v>
      </c>
      <c r="G51" s="5">
        <v>3822513</v>
      </c>
      <c r="H51" s="5">
        <v>534615</v>
      </c>
      <c r="I51" s="5">
        <v>14971331.2212389</v>
      </c>
      <c r="J51" s="5">
        <v>7709782.8836725699</v>
      </c>
      <c r="K51" s="5">
        <v>283284267</v>
      </c>
      <c r="L51">
        <v>3400</v>
      </c>
      <c r="M51" s="5">
        <v>4468.9887711516403</v>
      </c>
      <c r="N51" s="5">
        <v>3553.75</v>
      </c>
    </row>
    <row r="52" spans="1:14" x14ac:dyDescent="0.2">
      <c r="A52" t="s">
        <v>4</v>
      </c>
      <c r="B52" t="s">
        <v>26</v>
      </c>
      <c r="C52" t="s">
        <v>29</v>
      </c>
      <c r="D52" s="4">
        <v>18</v>
      </c>
      <c r="E52" s="5">
        <v>271250.97900950798</v>
      </c>
      <c r="F52" s="5">
        <v>202248.92104094601</v>
      </c>
      <c r="G52" s="5">
        <v>19043456</v>
      </c>
      <c r="H52" s="5">
        <v>4741596</v>
      </c>
      <c r="I52" s="5">
        <v>59072247.147500001</v>
      </c>
      <c r="J52" s="5">
        <v>25123380.3577778</v>
      </c>
      <c r="K52" s="5">
        <v>251907263</v>
      </c>
      <c r="L52">
        <v>3500</v>
      </c>
      <c r="M52" s="5">
        <v>4118.6842171026701</v>
      </c>
      <c r="N52" s="5">
        <v>3401.6249997499999</v>
      </c>
    </row>
    <row r="53" spans="1:14" x14ac:dyDescent="0.2">
      <c r="A53" t="s">
        <v>4</v>
      </c>
      <c r="B53" t="s">
        <v>26</v>
      </c>
      <c r="C53" t="s">
        <v>30</v>
      </c>
      <c r="D53" s="4">
        <v>426</v>
      </c>
      <c r="E53" s="5">
        <v>472994.90422794397</v>
      </c>
      <c r="F53" s="5">
        <v>283242.74634142302</v>
      </c>
      <c r="G53" s="5">
        <v>30941320</v>
      </c>
      <c r="H53" s="5">
        <v>4187924</v>
      </c>
      <c r="I53" s="5">
        <v>94266981.3019678</v>
      </c>
      <c r="J53" s="5">
        <v>44543503.804068901</v>
      </c>
      <c r="K53" s="5">
        <v>6677569180</v>
      </c>
      <c r="L53">
        <v>58000</v>
      </c>
      <c r="M53" s="5">
        <v>6027.5333894294199</v>
      </c>
      <c r="N53" s="5">
        <v>4883.7291662500002</v>
      </c>
    </row>
    <row r="54" spans="1:14" x14ac:dyDescent="0.2">
      <c r="A54" t="s">
        <v>4</v>
      </c>
      <c r="B54" t="s">
        <v>26</v>
      </c>
      <c r="C54" t="s">
        <v>31</v>
      </c>
      <c r="D54" s="4">
        <v>15</v>
      </c>
      <c r="E54" s="5">
        <v>297721.82637033297</v>
      </c>
      <c r="F54" s="5">
        <v>209052.525493461</v>
      </c>
      <c r="G54" s="5">
        <v>11442061</v>
      </c>
      <c r="H54" s="5">
        <v>1487972</v>
      </c>
      <c r="I54" s="5">
        <v>39668255.484666698</v>
      </c>
      <c r="J54" s="5">
        <v>13042995.439333299</v>
      </c>
      <c r="K54" s="5">
        <v>49910058</v>
      </c>
      <c r="L54">
        <v>1600</v>
      </c>
      <c r="M54" s="5">
        <v>5017.3888393193401</v>
      </c>
      <c r="N54" s="5">
        <v>3675.5446425</v>
      </c>
    </row>
    <row r="55" spans="1:14" x14ac:dyDescent="0.2">
      <c r="A55" t="s">
        <v>4</v>
      </c>
      <c r="B55" t="s">
        <v>27</v>
      </c>
      <c r="C55" t="s">
        <v>29</v>
      </c>
      <c r="D55" s="4">
        <v>12</v>
      </c>
      <c r="E55" s="5">
        <v>179692.85428201401</v>
      </c>
      <c r="F55" s="5">
        <v>150677.146849835</v>
      </c>
      <c r="G55" s="5">
        <v>40569595</v>
      </c>
      <c r="H55" s="5">
        <v>18427145</v>
      </c>
      <c r="I55" s="5">
        <v>259776771.53999999</v>
      </c>
      <c r="J55" s="5">
        <v>143025900.95727301</v>
      </c>
      <c r="K55" s="5">
        <v>293411131</v>
      </c>
      <c r="L55">
        <v>14700</v>
      </c>
      <c r="M55" s="5">
        <v>3183.8080357346898</v>
      </c>
      <c r="N55" s="5">
        <v>2248.8391664999999</v>
      </c>
    </row>
    <row r="56" spans="1:14" x14ac:dyDescent="0.2">
      <c r="A56" t="s">
        <v>4</v>
      </c>
      <c r="B56" t="s">
        <v>27</v>
      </c>
      <c r="C56" t="s">
        <v>30</v>
      </c>
      <c r="D56" s="4">
        <v>165</v>
      </c>
      <c r="E56" s="5">
        <v>580644.27929781703</v>
      </c>
      <c r="F56" s="5">
        <v>336164.89019712101</v>
      </c>
      <c r="G56" s="5">
        <v>344984726</v>
      </c>
      <c r="H56" s="5">
        <v>67307245</v>
      </c>
      <c r="I56" s="5">
        <v>733682179.14593601</v>
      </c>
      <c r="J56" s="5">
        <v>448401554.23509699</v>
      </c>
      <c r="K56" s="5">
        <v>24784210032</v>
      </c>
      <c r="L56">
        <v>210900</v>
      </c>
      <c r="M56" s="5">
        <v>5957.63461656666</v>
      </c>
      <c r="N56" s="5">
        <v>4921.4166665000002</v>
      </c>
    </row>
    <row r="57" spans="1:14" x14ac:dyDescent="0.2">
      <c r="A57" t="s">
        <v>5</v>
      </c>
      <c r="B57" t="s">
        <v>25</v>
      </c>
      <c r="C57" t="s">
        <v>29</v>
      </c>
      <c r="D57" s="4">
        <v>1188</v>
      </c>
      <c r="E57" s="5">
        <v>423939.82135114598</v>
      </c>
      <c r="F57" s="5">
        <v>302830.91254298802</v>
      </c>
      <c r="G57" s="5">
        <v>689183</v>
      </c>
      <c r="H57" s="5">
        <v>338584</v>
      </c>
      <c r="I57" s="5">
        <v>1295872.7434702599</v>
      </c>
      <c r="J57" s="5">
        <v>853317.81664419896</v>
      </c>
      <c r="K57" s="5">
        <v>167898</v>
      </c>
      <c r="L57">
        <v>10200</v>
      </c>
      <c r="M57" s="5">
        <v>2654.8465376264699</v>
      </c>
      <c r="N57" s="5">
        <v>2476</v>
      </c>
    </row>
    <row r="58" spans="1:14" x14ac:dyDescent="0.2">
      <c r="A58" t="s">
        <v>5</v>
      </c>
      <c r="B58" t="s">
        <v>25</v>
      </c>
      <c r="C58" t="s">
        <v>30</v>
      </c>
      <c r="D58" s="4">
        <v>6507</v>
      </c>
      <c r="E58" s="5">
        <v>497079.11396128999</v>
      </c>
      <c r="F58" s="5">
        <v>390171.78610670898</v>
      </c>
      <c r="G58" s="5">
        <v>923209</v>
      </c>
      <c r="H58" s="5">
        <v>474125</v>
      </c>
      <c r="I58" s="5">
        <v>1877869.90429502</v>
      </c>
      <c r="J58" s="5">
        <v>1302572.9974907299</v>
      </c>
      <c r="K58" s="5">
        <v>598598</v>
      </c>
      <c r="L58">
        <v>55300</v>
      </c>
      <c r="M58" s="5">
        <v>3272.7315022088001</v>
      </c>
      <c r="N58" s="5">
        <v>3258.3244442499999</v>
      </c>
    </row>
    <row r="59" spans="1:14" x14ac:dyDescent="0.2">
      <c r="A59" t="s">
        <v>5</v>
      </c>
      <c r="B59" t="s">
        <v>25</v>
      </c>
      <c r="C59" t="s">
        <v>31</v>
      </c>
      <c r="D59" s="4">
        <v>201</v>
      </c>
      <c r="E59" s="5">
        <v>295532.65534806502</v>
      </c>
      <c r="F59" s="5">
        <v>159787.773062981</v>
      </c>
      <c r="G59" s="5">
        <v>1296489</v>
      </c>
      <c r="H59" s="5">
        <v>362865</v>
      </c>
      <c r="I59" s="5">
        <v>2505311.9019404501</v>
      </c>
      <c r="J59" s="5">
        <v>1819618.8429826</v>
      </c>
      <c r="K59" s="5">
        <v>52612</v>
      </c>
      <c r="L59">
        <v>5300</v>
      </c>
      <c r="M59" s="5">
        <v>2449.1326656255301</v>
      </c>
      <c r="N59" s="5">
        <v>2046.833333</v>
      </c>
    </row>
    <row r="60" spans="1:14" x14ac:dyDescent="0.2">
      <c r="A60" t="s">
        <v>5</v>
      </c>
      <c r="B60" t="s">
        <v>26</v>
      </c>
      <c r="C60" t="s">
        <v>29</v>
      </c>
      <c r="D60" s="4" t="s">
        <v>77</v>
      </c>
      <c r="E60" s="4" t="s">
        <v>77</v>
      </c>
      <c r="F60" s="4" t="s">
        <v>77</v>
      </c>
      <c r="G60" s="4" t="s">
        <v>77</v>
      </c>
      <c r="H60" s="4" t="s">
        <v>77</v>
      </c>
      <c r="I60" s="4" t="s">
        <v>77</v>
      </c>
      <c r="J60" s="4" t="s">
        <v>77</v>
      </c>
      <c r="K60" s="4" t="s">
        <v>77</v>
      </c>
      <c r="L60" s="4" t="s">
        <v>77</v>
      </c>
      <c r="M60" s="4" t="s">
        <v>77</v>
      </c>
      <c r="N60" s="5" t="s">
        <v>77</v>
      </c>
    </row>
    <row r="61" spans="1:14" x14ac:dyDescent="0.2">
      <c r="A61" t="s">
        <v>5</v>
      </c>
      <c r="B61" t="s">
        <v>26</v>
      </c>
      <c r="C61" t="s">
        <v>30</v>
      </c>
      <c r="D61" s="4">
        <v>42</v>
      </c>
      <c r="E61" s="5">
        <v>219351.59225649</v>
      </c>
      <c r="F61" s="5">
        <v>176895.308181314</v>
      </c>
      <c r="G61" s="5">
        <v>9198649</v>
      </c>
      <c r="H61" s="5">
        <v>2578402</v>
      </c>
      <c r="I61" s="5">
        <v>25286909.966923099</v>
      </c>
      <c r="J61" s="5">
        <v>18161592.2024359</v>
      </c>
      <c r="K61" s="5" t="s">
        <v>77</v>
      </c>
      <c r="L61">
        <v>8200</v>
      </c>
      <c r="M61" s="5">
        <v>3663.7883353372699</v>
      </c>
      <c r="N61" s="5">
        <v>2988.111742</v>
      </c>
    </row>
    <row r="62" spans="1:14" x14ac:dyDescent="0.2">
      <c r="A62" t="s">
        <v>5</v>
      </c>
      <c r="B62" t="s">
        <v>26</v>
      </c>
      <c r="C62" t="s">
        <v>31</v>
      </c>
      <c r="D62" s="4" t="s">
        <v>77</v>
      </c>
      <c r="E62" s="4" t="s">
        <v>77</v>
      </c>
      <c r="F62" s="4" t="s">
        <v>77</v>
      </c>
      <c r="G62" s="4" t="s">
        <v>77</v>
      </c>
      <c r="H62" s="4" t="s">
        <v>77</v>
      </c>
      <c r="I62" s="4" t="s">
        <v>77</v>
      </c>
      <c r="J62" s="4" t="s">
        <v>77</v>
      </c>
      <c r="K62" s="4" t="s">
        <v>77</v>
      </c>
      <c r="L62" s="4" t="s">
        <v>77</v>
      </c>
      <c r="M62" s="4" t="s">
        <v>77</v>
      </c>
      <c r="N62" s="5">
        <v>2309.333333</v>
      </c>
    </row>
    <row r="63" spans="1:14" x14ac:dyDescent="0.2">
      <c r="A63" s="6" t="s">
        <v>5</v>
      </c>
      <c r="B63" s="6" t="s">
        <v>27</v>
      </c>
      <c r="C63" s="6" t="s">
        <v>30</v>
      </c>
      <c r="D63" s="3" t="s">
        <v>77</v>
      </c>
      <c r="E63" s="3" t="s">
        <v>77</v>
      </c>
      <c r="F63" s="3" t="s">
        <v>77</v>
      </c>
      <c r="G63" s="3" t="s">
        <v>77</v>
      </c>
      <c r="H63" s="3" t="s">
        <v>77</v>
      </c>
      <c r="I63" s="3" t="s">
        <v>77</v>
      </c>
      <c r="J63" s="3" t="s">
        <v>77</v>
      </c>
      <c r="K63" s="3" t="s">
        <v>77</v>
      </c>
      <c r="L63" s="3" t="s">
        <v>77</v>
      </c>
      <c r="M63" s="3" t="s">
        <v>77</v>
      </c>
      <c r="N63" s="7" t="s">
        <v>77</v>
      </c>
    </row>
    <row r="65" spans="1:4" ht="15" x14ac:dyDescent="0.25">
      <c r="A65" s="23" t="s">
        <v>81</v>
      </c>
    </row>
    <row r="70" spans="1:4" x14ac:dyDescent="0.2">
      <c r="A70" s="6" t="s">
        <v>122</v>
      </c>
      <c r="B70" s="3" t="s">
        <v>50</v>
      </c>
      <c r="C70" s="6" t="s">
        <v>121</v>
      </c>
    </row>
    <row r="71" spans="1:4" x14ac:dyDescent="0.2">
      <c r="A71" t="s">
        <v>29</v>
      </c>
      <c r="B71">
        <v>420</v>
      </c>
      <c r="C71" s="11">
        <v>0.31452664895228999</v>
      </c>
    </row>
    <row r="72" spans="1:4" x14ac:dyDescent="0.2">
      <c r="A72" t="s">
        <v>30</v>
      </c>
      <c r="B72">
        <v>2055</v>
      </c>
      <c r="C72" s="11">
        <v>0.249150112299409</v>
      </c>
    </row>
    <row r="73" spans="1:4" x14ac:dyDescent="0.2">
      <c r="A73" s="6" t="s">
        <v>31</v>
      </c>
      <c r="B73" s="6">
        <v>129</v>
      </c>
      <c r="C73" s="12">
        <v>0.188954449082855</v>
      </c>
    </row>
    <row r="75" spans="1:4" ht="15" x14ac:dyDescent="0.25">
      <c r="A75" s="23" t="s">
        <v>52</v>
      </c>
    </row>
    <row r="78" spans="1:4" x14ac:dyDescent="0.2">
      <c r="A78" s="6" t="s">
        <v>66</v>
      </c>
      <c r="B78" s="6" t="s">
        <v>122</v>
      </c>
      <c r="C78" s="3" t="s">
        <v>50</v>
      </c>
      <c r="D78" s="6" t="s">
        <v>121</v>
      </c>
    </row>
    <row r="79" spans="1:4" x14ac:dyDescent="0.2">
      <c r="A79" t="s">
        <v>25</v>
      </c>
      <c r="B79" t="s">
        <v>29</v>
      </c>
      <c r="C79">
        <v>390</v>
      </c>
      <c r="D79" s="11">
        <v>0.32521451260890999</v>
      </c>
    </row>
    <row r="80" spans="1:4" x14ac:dyDescent="0.2">
      <c r="A80" t="s">
        <v>25</v>
      </c>
      <c r="B80" t="s">
        <v>30</v>
      </c>
      <c r="C80">
        <v>1461</v>
      </c>
      <c r="D80" s="11">
        <v>0.27168279542307799</v>
      </c>
    </row>
    <row r="81" spans="1:4" x14ac:dyDescent="0.2">
      <c r="A81" t="s">
        <v>25</v>
      </c>
      <c r="B81" t="s">
        <v>31</v>
      </c>
      <c r="C81">
        <v>114</v>
      </c>
      <c r="D81" s="11">
        <v>0.19961757489455301</v>
      </c>
    </row>
    <row r="82" spans="1:4" x14ac:dyDescent="0.2">
      <c r="A82" t="s">
        <v>26</v>
      </c>
      <c r="B82" t="s">
        <v>29</v>
      </c>
      <c r="C82">
        <v>18</v>
      </c>
      <c r="D82" s="11">
        <v>0.19115239777294801</v>
      </c>
    </row>
    <row r="83" spans="1:4" x14ac:dyDescent="0.2">
      <c r="A83" t="s">
        <v>26</v>
      </c>
      <c r="B83" t="s">
        <v>30</v>
      </c>
      <c r="C83">
        <v>426</v>
      </c>
      <c r="D83" s="11">
        <v>0.20051796633452501</v>
      </c>
    </row>
    <row r="84" spans="1:4" x14ac:dyDescent="0.2">
      <c r="A84" t="s">
        <v>26</v>
      </c>
      <c r="B84" t="s">
        <v>31</v>
      </c>
      <c r="C84">
        <v>15</v>
      </c>
      <c r="D84" s="11">
        <v>0.10862556796806799</v>
      </c>
    </row>
    <row r="85" spans="1:4" x14ac:dyDescent="0.2">
      <c r="A85" t="s">
        <v>27</v>
      </c>
      <c r="B85" t="s">
        <v>29</v>
      </c>
      <c r="C85">
        <v>9</v>
      </c>
      <c r="D85" s="11">
        <v>0.140393311326481</v>
      </c>
    </row>
    <row r="86" spans="1:4" x14ac:dyDescent="0.2">
      <c r="A86" s="6" t="s">
        <v>27</v>
      </c>
      <c r="B86" s="6" t="s">
        <v>30</v>
      </c>
      <c r="C86" s="6">
        <v>165</v>
      </c>
      <c r="D86" s="12">
        <v>0.165263203419518</v>
      </c>
    </row>
    <row r="89" spans="1:4" ht="15" x14ac:dyDescent="0.25">
      <c r="A89" s="23" t="s">
        <v>52</v>
      </c>
    </row>
  </sheetData>
  <pageMargins left="0.7" right="0.7" top="0.75" bottom="0.75" header="0.3" footer="0.3"/>
  <pageSetup paperSize="9" orientation="portrait"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M67"/>
  <sheetViews>
    <sheetView showGridLines="0" workbookViewId="0">
      <selection activeCell="E13" sqref="E13"/>
    </sheetView>
  </sheetViews>
  <sheetFormatPr defaultRowHeight="12.75" x14ac:dyDescent="0.2"/>
  <cols>
    <col min="1" max="1" width="42.42578125" customWidth="1"/>
    <col min="2" max="2" width="15.7109375" customWidth="1"/>
    <col min="3" max="3" width="16.85546875" customWidth="1"/>
    <col min="4" max="4" width="19.7109375" customWidth="1"/>
    <col min="5" max="6" width="19.140625" customWidth="1"/>
    <col min="7" max="9" width="17.5703125" customWidth="1"/>
    <col min="10" max="11" width="17.85546875" customWidth="1"/>
    <col min="12" max="13" width="25.85546875" customWidth="1"/>
    <col min="14" max="14" width="21.85546875" customWidth="1"/>
    <col min="15" max="15" width="13.7109375" customWidth="1"/>
  </cols>
  <sheetData>
    <row r="1" spans="1:12" ht="23.25" x14ac:dyDescent="0.35">
      <c r="A1" s="1" t="s">
        <v>62</v>
      </c>
      <c r="K1" s="1"/>
    </row>
    <row r="3" spans="1:12" x14ac:dyDescent="0.2">
      <c r="A3" s="6" t="s">
        <v>42</v>
      </c>
      <c r="B3" s="6" t="s">
        <v>108</v>
      </c>
      <c r="C3" s="3" t="s">
        <v>50</v>
      </c>
      <c r="D3" s="3" t="s">
        <v>43</v>
      </c>
      <c r="E3" s="3" t="s">
        <v>44</v>
      </c>
      <c r="F3" s="3" t="s">
        <v>45</v>
      </c>
      <c r="G3" s="3" t="s">
        <v>46</v>
      </c>
      <c r="H3" s="3" t="s">
        <v>47</v>
      </c>
      <c r="I3" s="3" t="s">
        <v>48</v>
      </c>
      <c r="J3" s="3" t="s">
        <v>49</v>
      </c>
      <c r="K3" s="3" t="s">
        <v>75</v>
      </c>
      <c r="L3" s="3" t="s">
        <v>63</v>
      </c>
    </row>
    <row r="4" spans="1:12" x14ac:dyDescent="0.2">
      <c r="A4" t="s">
        <v>1</v>
      </c>
      <c r="B4" t="s">
        <v>28</v>
      </c>
      <c r="C4" s="4">
        <v>9267</v>
      </c>
      <c r="D4" s="5">
        <v>492111.46746488201</v>
      </c>
      <c r="E4" s="5">
        <v>339148.86782582803</v>
      </c>
      <c r="F4" s="5">
        <v>9108464</v>
      </c>
      <c r="G4" s="5">
        <v>1870427</v>
      </c>
      <c r="H4" s="5">
        <v>20987327.7857535</v>
      </c>
      <c r="I4" s="5">
        <v>12007275.061635699</v>
      </c>
      <c r="J4" s="5">
        <v>37118245069</v>
      </c>
      <c r="K4">
        <v>392200</v>
      </c>
      <c r="L4" s="5">
        <v>3748.3469928324498</v>
      </c>
    </row>
    <row r="5" spans="1:12" x14ac:dyDescent="0.2">
      <c r="A5" t="s">
        <v>1</v>
      </c>
      <c r="B5" t="s">
        <v>33</v>
      </c>
      <c r="C5" s="4">
        <v>1311</v>
      </c>
      <c r="D5" s="5">
        <v>409746.13687522197</v>
      </c>
      <c r="E5" s="5">
        <v>319093.49086569302</v>
      </c>
      <c r="F5" s="5">
        <v>917156</v>
      </c>
      <c r="G5" s="5">
        <v>381553</v>
      </c>
      <c r="H5" s="5">
        <v>2086681.91792064</v>
      </c>
      <c r="I5" s="5">
        <v>1290461.44413836</v>
      </c>
      <c r="J5" s="5">
        <v>386690653</v>
      </c>
      <c r="K5">
        <v>15000</v>
      </c>
      <c r="L5" s="5">
        <v>2941.8662342524599</v>
      </c>
    </row>
    <row r="6" spans="1:12" x14ac:dyDescent="0.2">
      <c r="A6" t="s">
        <v>2</v>
      </c>
      <c r="B6" t="s">
        <v>28</v>
      </c>
      <c r="C6" s="4">
        <v>50271</v>
      </c>
      <c r="D6" s="5">
        <v>256531.69675942999</v>
      </c>
      <c r="E6" s="5">
        <v>165303.26707297601</v>
      </c>
      <c r="F6" s="5">
        <v>1376194</v>
      </c>
      <c r="G6" s="5">
        <v>347511</v>
      </c>
      <c r="H6" s="5">
        <v>4548836.5569771202</v>
      </c>
      <c r="I6" s="5">
        <v>2949109.2132776999</v>
      </c>
      <c r="J6" s="5">
        <v>58553016</v>
      </c>
      <c r="K6">
        <v>940500</v>
      </c>
      <c r="L6" s="5">
        <v>3552.0286256724398</v>
      </c>
    </row>
    <row r="7" spans="1:12" x14ac:dyDescent="0.2">
      <c r="A7" s="6" t="s">
        <v>2</v>
      </c>
      <c r="B7" s="6" t="s">
        <v>33</v>
      </c>
      <c r="C7" s="3">
        <v>5082</v>
      </c>
      <c r="D7" s="7">
        <v>243014.67641256901</v>
      </c>
      <c r="E7" s="7">
        <v>168486.70838167801</v>
      </c>
      <c r="F7" s="7">
        <v>578332</v>
      </c>
      <c r="G7" s="7">
        <v>108579</v>
      </c>
      <c r="H7" s="7">
        <v>1598208.5781533001</v>
      </c>
      <c r="I7" s="7">
        <v>1025478.14721712</v>
      </c>
      <c r="J7" s="7">
        <v>1971476</v>
      </c>
      <c r="K7" s="6">
        <v>48600</v>
      </c>
      <c r="L7" s="7">
        <v>3168.9397838427599</v>
      </c>
    </row>
    <row r="8" spans="1:12" x14ac:dyDescent="0.2">
      <c r="C8" s="11"/>
      <c r="D8" s="11"/>
    </row>
    <row r="9" spans="1:12" ht="15" x14ac:dyDescent="0.25">
      <c r="A9" s="23" t="s">
        <v>81</v>
      </c>
    </row>
    <row r="11" spans="1:12" x14ac:dyDescent="0.2">
      <c r="A11" s="6" t="s">
        <v>120</v>
      </c>
      <c r="B11" s="6" t="s">
        <v>108</v>
      </c>
      <c r="C11" s="3" t="s">
        <v>50</v>
      </c>
      <c r="D11" s="3" t="s">
        <v>43</v>
      </c>
      <c r="E11" s="3" t="s">
        <v>44</v>
      </c>
      <c r="F11" s="3" t="s">
        <v>45</v>
      </c>
      <c r="G11" s="3" t="s">
        <v>46</v>
      </c>
      <c r="H11" s="3" t="s">
        <v>47</v>
      </c>
      <c r="I11" s="3" t="s">
        <v>48</v>
      </c>
      <c r="J11" s="3" t="s">
        <v>49</v>
      </c>
      <c r="K11" s="3" t="s">
        <v>75</v>
      </c>
      <c r="L11" s="3" t="s">
        <v>63</v>
      </c>
    </row>
    <row r="12" spans="1:12" x14ac:dyDescent="0.2">
      <c r="A12" t="s">
        <v>4</v>
      </c>
      <c r="B12" t="s">
        <v>28</v>
      </c>
      <c r="C12" s="4">
        <v>2523</v>
      </c>
      <c r="D12" s="5">
        <v>490379.072873728</v>
      </c>
      <c r="E12" s="5">
        <v>268409.408593053</v>
      </c>
      <c r="F12" s="5">
        <v>30751217</v>
      </c>
      <c r="G12" s="5">
        <v>5566940</v>
      </c>
      <c r="H12" s="5">
        <v>72208504.852744401</v>
      </c>
      <c r="I12" s="5">
        <v>40625240.596171901</v>
      </c>
      <c r="J12" s="5">
        <v>37117434593</v>
      </c>
      <c r="K12">
        <v>323700</v>
      </c>
      <c r="L12" s="5">
        <v>5158.2914344815699</v>
      </c>
    </row>
    <row r="13" spans="1:12" x14ac:dyDescent="0.2">
      <c r="A13" t="s">
        <v>4</v>
      </c>
      <c r="B13" t="s">
        <v>33</v>
      </c>
      <c r="C13" s="4">
        <v>78</v>
      </c>
      <c r="D13" s="5">
        <v>419201.23915372801</v>
      </c>
      <c r="E13" s="5">
        <v>305301.152714847</v>
      </c>
      <c r="F13" s="5">
        <v>5053079</v>
      </c>
      <c r="G13" s="5">
        <v>739241</v>
      </c>
      <c r="H13" s="5">
        <v>10978507.5878633</v>
      </c>
      <c r="I13" s="5">
        <v>6155971.0244289804</v>
      </c>
      <c r="J13" s="5">
        <v>386627974</v>
      </c>
      <c r="K13">
        <v>1500</v>
      </c>
      <c r="L13" s="5">
        <v>4092.06892527627</v>
      </c>
    </row>
    <row r="14" spans="1:12" x14ac:dyDescent="0.2">
      <c r="A14" t="s">
        <v>5</v>
      </c>
      <c r="B14" t="s">
        <v>28</v>
      </c>
      <c r="C14" s="4">
        <v>6741</v>
      </c>
      <c r="D14" s="5">
        <v>492760.28033089498</v>
      </c>
      <c r="E14" s="5">
        <v>381816.501645107</v>
      </c>
      <c r="F14" s="5">
        <v>1002864</v>
      </c>
      <c r="G14" s="5">
        <v>486017</v>
      </c>
      <c r="H14" s="5">
        <v>2021628.0073971101</v>
      </c>
      <c r="I14" s="5">
        <v>1410881.66197794</v>
      </c>
      <c r="J14" s="5">
        <v>810476</v>
      </c>
      <c r="K14">
        <v>68500</v>
      </c>
      <c r="L14" s="5">
        <v>3220.29749488466</v>
      </c>
    </row>
    <row r="15" spans="1:12" x14ac:dyDescent="0.2">
      <c r="A15" s="6" t="s">
        <v>5</v>
      </c>
      <c r="B15" s="6" t="s">
        <v>33</v>
      </c>
      <c r="C15" s="3">
        <v>1233</v>
      </c>
      <c r="D15" s="7">
        <v>409148.003884367</v>
      </c>
      <c r="E15" s="7">
        <v>322170.45850561198</v>
      </c>
      <c r="F15" s="7">
        <v>655516</v>
      </c>
      <c r="G15" s="7">
        <v>358926</v>
      </c>
      <c r="H15" s="7">
        <v>1521431.38633504</v>
      </c>
      <c r="I15" s="7">
        <v>981162.54661377601</v>
      </c>
      <c r="J15" s="7" t="s">
        <v>77</v>
      </c>
      <c r="K15" s="6">
        <v>13500</v>
      </c>
      <c r="L15" s="7">
        <v>2869.10402022175</v>
      </c>
    </row>
    <row r="18" spans="1:13" ht="15" x14ac:dyDescent="0.25">
      <c r="A18" s="23" t="s">
        <v>81</v>
      </c>
    </row>
    <row r="20" spans="1:13" x14ac:dyDescent="0.2">
      <c r="A20" s="6" t="s">
        <v>42</v>
      </c>
      <c r="B20" s="6" t="s">
        <v>66</v>
      </c>
      <c r="C20" s="6" t="s">
        <v>108</v>
      </c>
      <c r="D20" s="3" t="s">
        <v>50</v>
      </c>
      <c r="E20" s="3" t="s">
        <v>43</v>
      </c>
      <c r="F20" s="3" t="s">
        <v>44</v>
      </c>
      <c r="G20" s="3" t="s">
        <v>45</v>
      </c>
      <c r="H20" s="3" t="s">
        <v>46</v>
      </c>
      <c r="I20" s="3" t="s">
        <v>47</v>
      </c>
      <c r="J20" s="3" t="s">
        <v>48</v>
      </c>
      <c r="K20" s="3" t="s">
        <v>49</v>
      </c>
      <c r="L20" s="3" t="s">
        <v>75</v>
      </c>
      <c r="M20" s="3" t="s">
        <v>63</v>
      </c>
    </row>
    <row r="21" spans="1:13" x14ac:dyDescent="0.2">
      <c r="A21" t="s">
        <v>1</v>
      </c>
      <c r="B21" t="s">
        <v>25</v>
      </c>
      <c r="C21" t="s">
        <v>28</v>
      </c>
      <c r="D21" s="4">
        <v>8589</v>
      </c>
      <c r="E21" s="5">
        <v>494040.15571120998</v>
      </c>
      <c r="F21" s="5">
        <v>346991.53664910299</v>
      </c>
      <c r="G21" s="5">
        <v>1451100</v>
      </c>
      <c r="H21" s="5">
        <v>456837</v>
      </c>
      <c r="I21" s="5">
        <v>4144163.4991058898</v>
      </c>
      <c r="J21" s="5">
        <v>2319617.1634681802</v>
      </c>
      <c r="K21" s="5">
        <v>5239696660</v>
      </c>
      <c r="L21">
        <v>94300</v>
      </c>
      <c r="M21" s="5">
        <v>3592.3198443687402</v>
      </c>
    </row>
    <row r="22" spans="1:13" x14ac:dyDescent="0.2">
      <c r="A22" t="s">
        <v>1</v>
      </c>
      <c r="B22" t="s">
        <v>25</v>
      </c>
      <c r="C22" t="s">
        <v>33</v>
      </c>
      <c r="D22" s="4">
        <v>1302</v>
      </c>
      <c r="E22" s="5">
        <v>409961.85464657802</v>
      </c>
      <c r="F22" s="5">
        <v>320769.31313685101</v>
      </c>
      <c r="G22" s="5">
        <v>711327</v>
      </c>
      <c r="H22" s="5">
        <v>337384</v>
      </c>
      <c r="I22" s="5">
        <v>1720452.49625786</v>
      </c>
      <c r="J22" s="5">
        <v>1091937.25313844</v>
      </c>
      <c r="K22" s="5">
        <v>208177351</v>
      </c>
      <c r="L22">
        <v>13300</v>
      </c>
      <c r="M22" s="5">
        <v>2930.0858339040301</v>
      </c>
    </row>
    <row r="23" spans="1:13" x14ac:dyDescent="0.2">
      <c r="A23" t="s">
        <v>1</v>
      </c>
      <c r="B23" t="s">
        <v>26</v>
      </c>
      <c r="C23" t="s">
        <v>28</v>
      </c>
      <c r="D23" s="4">
        <v>498</v>
      </c>
      <c r="E23" s="5">
        <v>437032.537501716</v>
      </c>
      <c r="F23" s="5">
        <v>269570.80131105398</v>
      </c>
      <c r="G23" s="5">
        <v>27826841</v>
      </c>
      <c r="H23" s="5">
        <v>3939285</v>
      </c>
      <c r="I23" s="5">
        <v>85374742.972727299</v>
      </c>
      <c r="J23" s="5">
        <v>40538639.347291403</v>
      </c>
      <c r="K23" s="5">
        <v>6800927246</v>
      </c>
      <c r="L23">
        <v>71100</v>
      </c>
      <c r="M23" s="5">
        <v>5708.8392358013898</v>
      </c>
    </row>
    <row r="24" spans="1:13" x14ac:dyDescent="0.2">
      <c r="A24" t="s">
        <v>1</v>
      </c>
      <c r="B24" t="s">
        <v>26</v>
      </c>
      <c r="C24" t="s">
        <v>33</v>
      </c>
      <c r="D24" s="4">
        <v>9</v>
      </c>
      <c r="E24" s="5">
        <v>384630.94678123802</v>
      </c>
      <c r="F24" s="5" t="s">
        <v>77</v>
      </c>
      <c r="G24" s="5">
        <v>31911509</v>
      </c>
      <c r="H24" s="5" t="s">
        <v>77</v>
      </c>
      <c r="I24" s="5">
        <v>54373327.468571402</v>
      </c>
      <c r="J24" s="5">
        <v>27082426.891428601</v>
      </c>
      <c r="K24" s="5" t="s">
        <v>77</v>
      </c>
      <c r="L24">
        <v>1100</v>
      </c>
      <c r="M24" s="5">
        <v>5112.1058309938198</v>
      </c>
    </row>
    <row r="25" spans="1:13" x14ac:dyDescent="0.2">
      <c r="A25" t="s">
        <v>1</v>
      </c>
      <c r="B25" t="s">
        <v>27</v>
      </c>
      <c r="C25" t="s">
        <v>28</v>
      </c>
      <c r="D25" s="4">
        <v>180</v>
      </c>
      <c r="E25" s="5">
        <v>553110.81217944098</v>
      </c>
      <c r="F25" s="5">
        <v>315176.10555786599</v>
      </c>
      <c r="G25" s="5">
        <v>324352192</v>
      </c>
      <c r="H25" s="5">
        <v>63931695</v>
      </c>
      <c r="I25" s="5">
        <v>698227099.23281395</v>
      </c>
      <c r="J25" s="5">
        <v>425615496.372814</v>
      </c>
      <c r="K25" s="5" t="s">
        <v>77</v>
      </c>
      <c r="L25">
        <v>226800</v>
      </c>
      <c r="M25" s="5">
        <v>5769.7522940241197</v>
      </c>
    </row>
    <row r="26" spans="1:13" x14ac:dyDescent="0.2">
      <c r="A26" t="s">
        <v>1</v>
      </c>
      <c r="B26" t="s">
        <v>27</v>
      </c>
      <c r="C26" t="s">
        <v>33</v>
      </c>
      <c r="D26" s="4" t="s">
        <v>77</v>
      </c>
      <c r="E26" s="4" t="s">
        <v>77</v>
      </c>
      <c r="F26" s="4" t="s">
        <v>77</v>
      </c>
      <c r="G26" s="4" t="s">
        <v>77</v>
      </c>
      <c r="H26" s="4" t="s">
        <v>77</v>
      </c>
      <c r="I26" s="4" t="s">
        <v>77</v>
      </c>
      <c r="J26" s="4" t="s">
        <v>77</v>
      </c>
      <c r="K26" s="4" t="s">
        <v>77</v>
      </c>
      <c r="L26" s="4" t="s">
        <v>77</v>
      </c>
      <c r="M26" s="4" t="s">
        <v>77</v>
      </c>
    </row>
    <row r="27" spans="1:13" x14ac:dyDescent="0.2">
      <c r="A27" t="s">
        <v>2</v>
      </c>
      <c r="B27" t="s">
        <v>25</v>
      </c>
      <c r="C27" t="s">
        <v>28</v>
      </c>
      <c r="D27" s="4">
        <v>48615</v>
      </c>
      <c r="E27" s="5">
        <v>257115.445498179</v>
      </c>
      <c r="F27" s="5">
        <v>165403.25912120001</v>
      </c>
      <c r="G27" s="5">
        <v>789452</v>
      </c>
      <c r="H27" s="5">
        <v>136862</v>
      </c>
      <c r="I27" s="5">
        <v>2432888.2525739502</v>
      </c>
      <c r="J27" s="5">
        <v>1481800.4105394999</v>
      </c>
      <c r="K27" s="5">
        <v>49898924</v>
      </c>
      <c r="L27">
        <v>497300</v>
      </c>
      <c r="M27" s="5">
        <v>3510.5492419552702</v>
      </c>
    </row>
    <row r="28" spans="1:13" x14ac:dyDescent="0.2">
      <c r="A28" t="s">
        <v>2</v>
      </c>
      <c r="B28" t="s">
        <v>25</v>
      </c>
      <c r="C28" t="s">
        <v>33</v>
      </c>
      <c r="D28" s="4">
        <v>5037</v>
      </c>
      <c r="E28" s="5">
        <v>243749.566981173</v>
      </c>
      <c r="F28" s="5">
        <v>168767.254895091</v>
      </c>
      <c r="G28" s="5">
        <v>529852</v>
      </c>
      <c r="H28" s="5">
        <v>96475</v>
      </c>
      <c r="I28" s="5">
        <v>1427620.0563336799</v>
      </c>
      <c r="J28" s="5">
        <v>916714.29583246796</v>
      </c>
      <c r="K28" s="5">
        <v>1898234</v>
      </c>
      <c r="L28">
        <v>39200</v>
      </c>
      <c r="M28" s="5">
        <v>3167.2445927774302</v>
      </c>
    </row>
    <row r="29" spans="1:13" x14ac:dyDescent="0.2">
      <c r="A29" t="s">
        <v>2</v>
      </c>
      <c r="B29" t="s">
        <v>26</v>
      </c>
      <c r="C29" t="s">
        <v>28</v>
      </c>
      <c r="D29" s="4">
        <v>1458</v>
      </c>
      <c r="E29" s="5">
        <v>239350.99314682401</v>
      </c>
      <c r="F29" s="5">
        <v>159126.614855311</v>
      </c>
      <c r="G29" s="5">
        <v>11175925</v>
      </c>
      <c r="H29" s="5">
        <v>3377652</v>
      </c>
      <c r="I29" s="5">
        <v>45336834.191960499</v>
      </c>
      <c r="J29" s="5">
        <v>31292844.1374931</v>
      </c>
      <c r="K29" s="5">
        <v>7215325</v>
      </c>
      <c r="L29">
        <v>217400</v>
      </c>
      <c r="M29" s="5">
        <v>4685.0906751160501</v>
      </c>
    </row>
    <row r="30" spans="1:13" x14ac:dyDescent="0.2">
      <c r="A30" t="s">
        <v>2</v>
      </c>
      <c r="B30" t="s">
        <v>26</v>
      </c>
      <c r="C30" t="s">
        <v>33</v>
      </c>
      <c r="D30" s="4">
        <v>45</v>
      </c>
      <c r="E30" s="5">
        <v>167396.560066448</v>
      </c>
      <c r="F30" s="5">
        <v>152905.85245773999</v>
      </c>
      <c r="G30" s="5">
        <v>5330779</v>
      </c>
      <c r="H30" s="5">
        <v>1274682</v>
      </c>
      <c r="I30" s="5">
        <v>18999999.3933721</v>
      </c>
      <c r="J30" s="5">
        <v>11820305.340916799</v>
      </c>
      <c r="K30" s="5" t="s">
        <v>77</v>
      </c>
      <c r="L30">
        <v>7300</v>
      </c>
      <c r="M30" s="5">
        <v>3378.2959574005299</v>
      </c>
    </row>
    <row r="31" spans="1:13" x14ac:dyDescent="0.2">
      <c r="A31" t="s">
        <v>2</v>
      </c>
      <c r="B31" t="s">
        <v>27</v>
      </c>
      <c r="C31" t="s">
        <v>28</v>
      </c>
      <c r="D31" s="4">
        <v>201</v>
      </c>
      <c r="E31" s="5">
        <v>239881.910989417</v>
      </c>
      <c r="F31" s="5">
        <v>164873.84401186701</v>
      </c>
      <c r="G31" s="5">
        <v>71947800</v>
      </c>
      <c r="H31" s="5">
        <v>29201950</v>
      </c>
      <c r="I31" s="5">
        <v>304161357.300758</v>
      </c>
      <c r="J31" s="5">
        <v>210214987.15096301</v>
      </c>
      <c r="K31" s="5">
        <v>1438767</v>
      </c>
      <c r="L31">
        <v>225600</v>
      </c>
      <c r="M31" s="5">
        <v>5367.5752397145798</v>
      </c>
    </row>
    <row r="32" spans="1:13" x14ac:dyDescent="0.2">
      <c r="A32" s="6" t="s">
        <v>2</v>
      </c>
      <c r="B32" s="6" t="s">
        <v>27</v>
      </c>
      <c r="C32" s="6" t="s">
        <v>33</v>
      </c>
      <c r="D32" s="3" t="s">
        <v>77</v>
      </c>
      <c r="E32" s="3" t="s">
        <v>77</v>
      </c>
      <c r="F32" s="3" t="s">
        <v>77</v>
      </c>
      <c r="G32" s="3" t="s">
        <v>77</v>
      </c>
      <c r="H32" s="3" t="s">
        <v>77</v>
      </c>
      <c r="I32" s="3" t="s">
        <v>77</v>
      </c>
      <c r="J32" s="3" t="s">
        <v>77</v>
      </c>
      <c r="K32" s="3" t="s">
        <v>77</v>
      </c>
      <c r="L32" s="3" t="s">
        <v>77</v>
      </c>
      <c r="M32" s="3" t="s">
        <v>77</v>
      </c>
    </row>
    <row r="34" spans="1:13" ht="15" x14ac:dyDescent="0.25">
      <c r="A34" s="23" t="s">
        <v>81</v>
      </c>
    </row>
    <row r="37" spans="1:13" x14ac:dyDescent="0.2">
      <c r="A37" s="6" t="s">
        <v>120</v>
      </c>
      <c r="B37" s="6" t="s">
        <v>66</v>
      </c>
      <c r="C37" s="6" t="s">
        <v>108</v>
      </c>
      <c r="D37" s="3" t="s">
        <v>50</v>
      </c>
      <c r="E37" s="3" t="s">
        <v>43</v>
      </c>
      <c r="F37" s="3" t="s">
        <v>44</v>
      </c>
      <c r="G37" s="3" t="s">
        <v>45</v>
      </c>
      <c r="H37" s="3" t="s">
        <v>46</v>
      </c>
      <c r="I37" s="3" t="s">
        <v>47</v>
      </c>
      <c r="J37" s="3" t="s">
        <v>48</v>
      </c>
      <c r="K37" s="3" t="s">
        <v>49</v>
      </c>
      <c r="L37" s="3" t="s">
        <v>75</v>
      </c>
      <c r="M37" s="3" t="s">
        <v>63</v>
      </c>
    </row>
    <row r="38" spans="1:13" x14ac:dyDescent="0.2">
      <c r="A38" t="s">
        <v>4</v>
      </c>
      <c r="B38" t="s">
        <v>25</v>
      </c>
      <c r="C38" t="s">
        <v>28</v>
      </c>
      <c r="D38" s="4">
        <v>1890</v>
      </c>
      <c r="E38" s="5">
        <v>492139.10015716002</v>
      </c>
      <c r="F38" s="5">
        <v>260024.13254271401</v>
      </c>
      <c r="G38" s="5">
        <v>3227308</v>
      </c>
      <c r="H38" s="5">
        <v>401363</v>
      </c>
      <c r="I38" s="5">
        <v>12164723.618361801</v>
      </c>
      <c r="J38" s="5">
        <v>5890470.7201799499</v>
      </c>
      <c r="K38" s="5">
        <v>5238940231</v>
      </c>
      <c r="L38">
        <v>35600</v>
      </c>
      <c r="M38" s="5">
        <v>4918.9429007097997</v>
      </c>
    </row>
    <row r="39" spans="1:13" x14ac:dyDescent="0.2">
      <c r="A39" t="s">
        <v>4</v>
      </c>
      <c r="B39" t="s">
        <v>25</v>
      </c>
      <c r="C39" t="s">
        <v>33</v>
      </c>
      <c r="D39" s="4">
        <v>75</v>
      </c>
      <c r="E39" s="5">
        <v>407887.90780981799</v>
      </c>
      <c r="F39" s="5">
        <v>300930.87344694202</v>
      </c>
      <c r="G39" s="5">
        <v>2331795</v>
      </c>
      <c r="H39" s="5">
        <v>256570</v>
      </c>
      <c r="I39" s="5">
        <v>6634167.4878829904</v>
      </c>
      <c r="J39" s="5">
        <v>3957848.4108846001</v>
      </c>
      <c r="K39" s="5">
        <v>208114672</v>
      </c>
      <c r="L39">
        <v>920</v>
      </c>
      <c r="M39" s="5">
        <v>3919.6701675900999</v>
      </c>
    </row>
    <row r="40" spans="1:13" x14ac:dyDescent="0.2">
      <c r="A40" t="s">
        <v>4</v>
      </c>
      <c r="B40" t="s">
        <v>26</v>
      </c>
      <c r="C40" t="s">
        <v>28</v>
      </c>
      <c r="D40" s="4">
        <v>456</v>
      </c>
      <c r="E40" s="5">
        <v>457517.33458143898</v>
      </c>
      <c r="F40" s="5">
        <v>277518.95931788499</v>
      </c>
      <c r="G40" s="5">
        <v>29572960</v>
      </c>
      <c r="H40" s="5">
        <v>4066967</v>
      </c>
      <c r="I40" s="5">
        <v>90939467.734803706</v>
      </c>
      <c r="J40" s="5">
        <v>42623917.684466101</v>
      </c>
      <c r="K40" s="5">
        <v>6800873199</v>
      </c>
      <c r="L40">
        <v>62600</v>
      </c>
      <c r="M40" s="5">
        <v>5905.7411786491502</v>
      </c>
    </row>
    <row r="41" spans="1:13" x14ac:dyDescent="0.2">
      <c r="A41" t="s">
        <v>4</v>
      </c>
      <c r="B41" t="s">
        <v>26</v>
      </c>
      <c r="C41" t="s">
        <v>33</v>
      </c>
      <c r="D41" s="4" t="s">
        <v>77</v>
      </c>
      <c r="E41" s="4" t="s">
        <v>77</v>
      </c>
      <c r="F41" s="4" t="s">
        <v>77</v>
      </c>
      <c r="G41" s="4" t="s">
        <v>77</v>
      </c>
      <c r="H41" s="4" t="s">
        <v>77</v>
      </c>
      <c r="I41" s="4" t="s">
        <v>77</v>
      </c>
      <c r="J41" s="4" t="s">
        <v>77</v>
      </c>
      <c r="K41" s="4" t="s">
        <v>77</v>
      </c>
      <c r="L41" s="4" t="s">
        <v>77</v>
      </c>
      <c r="M41" s="4" t="s">
        <v>77</v>
      </c>
    </row>
    <row r="42" spans="1:13" x14ac:dyDescent="0.2">
      <c r="A42" t="s">
        <v>4</v>
      </c>
      <c r="B42" t="s">
        <v>27</v>
      </c>
      <c r="C42" t="s">
        <v>28</v>
      </c>
      <c r="D42" s="4">
        <v>177</v>
      </c>
      <c r="E42" s="5">
        <v>555866.38224627799</v>
      </c>
      <c r="F42" s="5">
        <v>315303.54605339502</v>
      </c>
      <c r="G42" s="5">
        <v>326172555</v>
      </c>
      <c r="H42" s="5">
        <v>64286565</v>
      </c>
      <c r="I42" s="5">
        <v>702278808.76241004</v>
      </c>
      <c r="J42" s="5">
        <v>428165818.17451799</v>
      </c>
      <c r="K42" s="5">
        <v>25077621163</v>
      </c>
      <c r="L42">
        <v>225600</v>
      </c>
      <c r="M42" s="5">
        <v>5786.2183671894099</v>
      </c>
    </row>
    <row r="43" spans="1:13" x14ac:dyDescent="0.2">
      <c r="A43" t="s">
        <v>5</v>
      </c>
      <c r="B43" t="s">
        <v>25</v>
      </c>
      <c r="C43" t="s">
        <v>28</v>
      </c>
      <c r="D43" s="4">
        <v>6699</v>
      </c>
      <c r="E43" s="5">
        <v>494576.867573364</v>
      </c>
      <c r="F43" s="5">
        <v>382948.11219521001</v>
      </c>
      <c r="G43" s="5">
        <v>949635</v>
      </c>
      <c r="H43" s="5">
        <v>472498</v>
      </c>
      <c r="I43" s="5">
        <v>1878952.6438782001</v>
      </c>
      <c r="J43" s="5">
        <v>1311116.9940507801</v>
      </c>
      <c r="K43" s="5">
        <v>756429</v>
      </c>
      <c r="L43">
        <v>58700</v>
      </c>
      <c r="M43" s="5">
        <v>3217.7835350912101</v>
      </c>
    </row>
    <row r="44" spans="1:13" x14ac:dyDescent="0.2">
      <c r="A44" t="s">
        <v>5</v>
      </c>
      <c r="B44" t="s">
        <v>25</v>
      </c>
      <c r="C44" t="s">
        <v>33</v>
      </c>
      <c r="D44" s="4">
        <v>1230</v>
      </c>
      <c r="E44" s="5">
        <v>410086.73020875902</v>
      </c>
      <c r="F44" s="5">
        <v>323334.05986346398</v>
      </c>
      <c r="G44" s="5">
        <v>613756</v>
      </c>
      <c r="H44" s="5">
        <v>342250</v>
      </c>
      <c r="I44" s="5">
        <v>1423138.5883426799</v>
      </c>
      <c r="J44" s="5">
        <v>918529.70966075396</v>
      </c>
      <c r="K44" s="5" t="s">
        <v>77</v>
      </c>
      <c r="L44">
        <v>12300</v>
      </c>
      <c r="M44" s="5">
        <v>2870.5014232508502</v>
      </c>
    </row>
    <row r="45" spans="1:13" x14ac:dyDescent="0.2">
      <c r="A45" t="s">
        <v>5</v>
      </c>
      <c r="B45" t="s">
        <v>26</v>
      </c>
      <c r="C45" t="s">
        <v>28</v>
      </c>
      <c r="D45" s="4">
        <v>42</v>
      </c>
      <c r="E45" s="5">
        <v>219798.41033069399</v>
      </c>
      <c r="F45" s="5">
        <v>175375.47378889</v>
      </c>
      <c r="G45" s="5">
        <v>9309852</v>
      </c>
      <c r="H45" s="5">
        <v>2585258</v>
      </c>
      <c r="I45" s="5">
        <v>25136597.423250001</v>
      </c>
      <c r="J45" s="5">
        <v>17965501.347375002</v>
      </c>
      <c r="K45" s="5" t="s">
        <v>77</v>
      </c>
      <c r="L45">
        <v>8600</v>
      </c>
      <c r="M45" s="5">
        <v>3620.76281862521</v>
      </c>
    </row>
    <row r="46" spans="1:13" x14ac:dyDescent="0.2">
      <c r="A46" t="s">
        <v>5</v>
      </c>
      <c r="B46" t="s">
        <v>26</v>
      </c>
      <c r="C46" t="s">
        <v>33</v>
      </c>
      <c r="D46" s="4" t="s">
        <v>77</v>
      </c>
      <c r="E46" s="4" t="s">
        <v>77</v>
      </c>
      <c r="F46" s="4" t="s">
        <v>77</v>
      </c>
      <c r="G46" s="4" t="s">
        <v>77</v>
      </c>
      <c r="H46" s="4" t="s">
        <v>77</v>
      </c>
      <c r="I46" s="4" t="s">
        <v>77</v>
      </c>
      <c r="J46" s="4" t="s">
        <v>77</v>
      </c>
      <c r="K46" s="4" t="s">
        <v>77</v>
      </c>
      <c r="L46" s="4" t="s">
        <v>77</v>
      </c>
      <c r="M46" s="4" t="s">
        <v>77</v>
      </c>
    </row>
    <row r="47" spans="1:13" x14ac:dyDescent="0.2">
      <c r="A47" t="s">
        <v>5</v>
      </c>
      <c r="B47" t="s">
        <v>27</v>
      </c>
      <c r="C47" t="s">
        <v>28</v>
      </c>
      <c r="D47" s="4" t="s">
        <v>77</v>
      </c>
      <c r="E47" s="4" t="s">
        <v>77</v>
      </c>
      <c r="F47" s="4" t="s">
        <v>77</v>
      </c>
      <c r="G47" s="4" t="s">
        <v>77</v>
      </c>
      <c r="H47" s="4" t="s">
        <v>77</v>
      </c>
      <c r="I47" s="4" t="s">
        <v>77</v>
      </c>
      <c r="J47" s="4" t="s">
        <v>77</v>
      </c>
      <c r="K47" s="4" t="s">
        <v>77</v>
      </c>
      <c r="L47" s="4" t="s">
        <v>77</v>
      </c>
      <c r="M47" s="4" t="s">
        <v>77</v>
      </c>
    </row>
    <row r="48" spans="1:13" x14ac:dyDescent="0.2">
      <c r="A48" s="6" t="s">
        <v>5</v>
      </c>
      <c r="B48" s="6" t="s">
        <v>27</v>
      </c>
      <c r="C48" s="6" t="s">
        <v>33</v>
      </c>
      <c r="D48" s="3" t="s">
        <v>77</v>
      </c>
      <c r="E48" s="3" t="s">
        <v>77</v>
      </c>
      <c r="F48" s="3" t="s">
        <v>77</v>
      </c>
      <c r="G48" s="3" t="s">
        <v>77</v>
      </c>
      <c r="H48" s="3" t="s">
        <v>77</v>
      </c>
      <c r="I48" s="3" t="s">
        <v>77</v>
      </c>
      <c r="J48" s="3" t="s">
        <v>77</v>
      </c>
      <c r="K48" s="3" t="s">
        <v>77</v>
      </c>
      <c r="L48" s="3" t="s">
        <v>77</v>
      </c>
      <c r="M48" s="3" t="s">
        <v>77</v>
      </c>
    </row>
    <row r="50" spans="1:4" ht="15" x14ac:dyDescent="0.25">
      <c r="A50" s="23" t="s">
        <v>81</v>
      </c>
    </row>
    <row r="54" spans="1:4" x14ac:dyDescent="0.2">
      <c r="A54" s="6" t="s">
        <v>108</v>
      </c>
      <c r="B54" s="3" t="s">
        <v>50</v>
      </c>
      <c r="C54" s="6" t="s">
        <v>76</v>
      </c>
    </row>
    <row r="55" spans="1:4" x14ac:dyDescent="0.2">
      <c r="A55" t="s">
        <v>28</v>
      </c>
      <c r="B55">
        <v>2523</v>
      </c>
      <c r="C55" s="11">
        <v>0.25276704095473801</v>
      </c>
    </row>
    <row r="56" spans="1:4" x14ac:dyDescent="0.2">
      <c r="A56" s="6" t="s">
        <v>33</v>
      </c>
      <c r="B56" s="6">
        <v>78</v>
      </c>
      <c r="C56" s="12">
        <v>0.39128125107415301</v>
      </c>
    </row>
    <row r="58" spans="1:4" ht="15" x14ac:dyDescent="0.25">
      <c r="A58" s="23" t="s">
        <v>52</v>
      </c>
    </row>
    <row r="61" spans="1:4" x14ac:dyDescent="0.2">
      <c r="A61" s="6" t="s">
        <v>66</v>
      </c>
      <c r="B61" s="6" t="s">
        <v>108</v>
      </c>
      <c r="C61" s="3" t="s">
        <v>50</v>
      </c>
      <c r="D61" s="6" t="s">
        <v>76</v>
      </c>
    </row>
    <row r="62" spans="1:4" x14ac:dyDescent="0.2">
      <c r="A62" t="s">
        <v>25</v>
      </c>
      <c r="B62" t="s">
        <v>28</v>
      </c>
      <c r="C62">
        <v>1890</v>
      </c>
      <c r="D62" s="11">
        <v>0.27386614264037801</v>
      </c>
    </row>
    <row r="63" spans="1:4" x14ac:dyDescent="0.2">
      <c r="A63" t="s">
        <v>25</v>
      </c>
      <c r="B63" t="s">
        <v>33</v>
      </c>
      <c r="C63">
        <v>72</v>
      </c>
      <c r="D63" s="11">
        <v>0.39303882727741402</v>
      </c>
    </row>
    <row r="64" spans="1:4" x14ac:dyDescent="0.2">
      <c r="A64" t="s">
        <v>26</v>
      </c>
      <c r="B64" t="s">
        <v>28</v>
      </c>
      <c r="C64">
        <v>456</v>
      </c>
      <c r="D64" s="11">
        <v>0.19548341966126301</v>
      </c>
    </row>
    <row r="65" spans="1:4" x14ac:dyDescent="0.2">
      <c r="A65" t="s">
        <v>26</v>
      </c>
      <c r="B65" t="s">
        <v>33</v>
      </c>
      <c r="C65" t="s">
        <v>77</v>
      </c>
      <c r="D65" t="s">
        <v>77</v>
      </c>
    </row>
    <row r="66" spans="1:4" x14ac:dyDescent="0.2">
      <c r="A66" s="6" t="s">
        <v>27</v>
      </c>
      <c r="B66" s="6" t="s">
        <v>28</v>
      </c>
      <c r="C66" s="6">
        <v>177</v>
      </c>
      <c r="D66" s="12">
        <v>0.16361519852178699</v>
      </c>
    </row>
    <row r="67" spans="1:4" ht="15" x14ac:dyDescent="0.25">
      <c r="A67" s="23" t="s">
        <v>52</v>
      </c>
    </row>
  </sheetData>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showGridLines="0" workbookViewId="0">
      <selection activeCell="Q4" sqref="Q4"/>
    </sheetView>
  </sheetViews>
  <sheetFormatPr defaultRowHeight="12.75" x14ac:dyDescent="0.2"/>
  <cols>
    <col min="16" max="16" width="19.5703125" customWidth="1"/>
    <col min="17" max="17" width="18.5703125" bestFit="1" customWidth="1"/>
    <col min="18" max="18" width="12.140625" bestFit="1" customWidth="1"/>
    <col min="19" max="19" width="23.42578125" bestFit="1" customWidth="1"/>
    <col min="20" max="20" width="10.140625" customWidth="1"/>
    <col min="21" max="21" width="17.28515625" customWidth="1"/>
  </cols>
  <sheetData>
    <row r="1" spans="1:17" ht="23.25" x14ac:dyDescent="0.35">
      <c r="A1" s="40" t="s">
        <v>138</v>
      </c>
    </row>
    <row r="4" spans="1:17" ht="19.5" thickBot="1" x14ac:dyDescent="0.35">
      <c r="A4" s="41" t="s">
        <v>137</v>
      </c>
      <c r="B4" s="41"/>
      <c r="C4" s="41"/>
      <c r="D4" s="41"/>
      <c r="E4" s="41"/>
      <c r="F4" s="41"/>
      <c r="G4" s="41"/>
      <c r="H4" s="41"/>
      <c r="I4" s="41"/>
      <c r="J4" s="41"/>
      <c r="K4" s="41"/>
      <c r="L4" s="41"/>
      <c r="M4" s="41"/>
      <c r="N4" s="41"/>
      <c r="O4" s="41"/>
      <c r="Q4" s="55" t="s">
        <v>140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8"/>
  <sheetViews>
    <sheetView showGridLines="0" tabSelected="1" workbookViewId="0">
      <selection activeCell="H7" sqref="H7"/>
    </sheetView>
  </sheetViews>
  <sheetFormatPr defaultRowHeight="12.75" x14ac:dyDescent="0.2"/>
  <cols>
    <col min="1" max="1" width="20.42578125" bestFit="1" customWidth="1"/>
    <col min="2" max="2" width="17.42578125" bestFit="1" customWidth="1"/>
    <col min="3" max="3" width="19.85546875" customWidth="1"/>
    <col min="12" max="12" width="22.42578125" customWidth="1"/>
  </cols>
  <sheetData>
    <row r="1" spans="1:6" x14ac:dyDescent="0.2">
      <c r="A1" s="47" t="s">
        <v>136</v>
      </c>
      <c r="B1" t="s">
        <v>94</v>
      </c>
      <c r="C1" t="s">
        <v>86</v>
      </c>
      <c r="D1" t="s">
        <v>96</v>
      </c>
      <c r="E1" t="s">
        <v>95</v>
      </c>
      <c r="F1" t="s">
        <v>111</v>
      </c>
    </row>
    <row r="2" spans="1:6" x14ac:dyDescent="0.2">
      <c r="A2" s="52" t="s">
        <v>123</v>
      </c>
      <c r="B2" t="s">
        <v>97</v>
      </c>
      <c r="C2" t="s">
        <v>141</v>
      </c>
      <c r="D2" t="s">
        <v>118</v>
      </c>
      <c r="E2" t="s">
        <v>100</v>
      </c>
    </row>
    <row r="3" spans="1:6" x14ac:dyDescent="0.2">
      <c r="A3" s="53" t="s">
        <v>123</v>
      </c>
      <c r="B3" t="s">
        <v>56</v>
      </c>
      <c r="C3" t="s">
        <v>142</v>
      </c>
      <c r="D3" s="54" t="s">
        <v>118</v>
      </c>
      <c r="E3" s="54" t="s">
        <v>101</v>
      </c>
    </row>
    <row r="4" spans="1:6" x14ac:dyDescent="0.2">
      <c r="A4" s="52" t="s">
        <v>123</v>
      </c>
      <c r="B4" t="s">
        <v>105</v>
      </c>
      <c r="C4" t="s">
        <v>143</v>
      </c>
      <c r="D4" s="54" t="s">
        <v>113</v>
      </c>
      <c r="E4" s="54" t="s">
        <v>102</v>
      </c>
    </row>
    <row r="5" spans="1:6" x14ac:dyDescent="0.2">
      <c r="A5" s="53" t="s">
        <v>123</v>
      </c>
      <c r="B5" t="s">
        <v>49</v>
      </c>
      <c r="C5" t="s">
        <v>144</v>
      </c>
      <c r="D5" s="54" t="s">
        <v>110</v>
      </c>
      <c r="E5" s="54" t="s">
        <v>102</v>
      </c>
    </row>
    <row r="6" spans="1:6" x14ac:dyDescent="0.2">
      <c r="A6" s="52" t="s">
        <v>123</v>
      </c>
      <c r="B6" t="s">
        <v>61</v>
      </c>
      <c r="C6" t="s">
        <v>145</v>
      </c>
      <c r="D6" s="54" t="s">
        <v>118</v>
      </c>
      <c r="E6" s="54" t="s">
        <v>118</v>
      </c>
    </row>
    <row r="7" spans="1:6" x14ac:dyDescent="0.2">
      <c r="A7" s="53" t="s">
        <v>123</v>
      </c>
      <c r="B7" t="s">
        <v>98</v>
      </c>
      <c r="C7" t="s">
        <v>146</v>
      </c>
      <c r="D7" s="54" t="s">
        <v>118</v>
      </c>
      <c r="E7" s="54" t="s">
        <v>118</v>
      </c>
    </row>
    <row r="8" spans="1:6" x14ac:dyDescent="0.2">
      <c r="A8" s="52" t="s">
        <v>123</v>
      </c>
      <c r="B8" t="s">
        <v>99</v>
      </c>
      <c r="C8" t="s">
        <v>147</v>
      </c>
      <c r="D8" s="54" t="s">
        <v>114</v>
      </c>
      <c r="E8" s="54" t="s">
        <v>118</v>
      </c>
    </row>
    <row r="9" spans="1:6" x14ac:dyDescent="0.2">
      <c r="A9" s="53" t="s">
        <v>123</v>
      </c>
      <c r="B9" t="s">
        <v>42</v>
      </c>
      <c r="C9" t="s">
        <v>148</v>
      </c>
      <c r="D9" s="54" t="s">
        <v>118</v>
      </c>
      <c r="E9" s="54" t="s">
        <v>118</v>
      </c>
    </row>
    <row r="10" spans="1:6" x14ac:dyDescent="0.2">
      <c r="A10" s="52" t="s">
        <v>139</v>
      </c>
      <c r="B10" t="s">
        <v>49</v>
      </c>
      <c r="C10" t="s">
        <v>144</v>
      </c>
      <c r="D10" s="54" t="s">
        <v>110</v>
      </c>
      <c r="E10" s="54" t="s">
        <v>102</v>
      </c>
    </row>
    <row r="11" spans="1:6" x14ac:dyDescent="0.2">
      <c r="A11" s="53" t="s">
        <v>139</v>
      </c>
      <c r="B11" s="44" t="s">
        <v>97</v>
      </c>
      <c r="C11" t="s">
        <v>141</v>
      </c>
      <c r="D11" s="54" t="s">
        <v>118</v>
      </c>
      <c r="E11" s="54" t="s">
        <v>100</v>
      </c>
    </row>
    <row r="12" spans="1:6" x14ac:dyDescent="0.2">
      <c r="A12" s="52" t="s">
        <v>139</v>
      </c>
      <c r="B12" s="45" t="s">
        <v>43</v>
      </c>
      <c r="C12" t="s">
        <v>149</v>
      </c>
      <c r="D12" s="54" t="s">
        <v>115</v>
      </c>
      <c r="E12" s="54" t="s">
        <v>102</v>
      </c>
    </row>
    <row r="13" spans="1:6" x14ac:dyDescent="0.2">
      <c r="A13" s="53" t="s">
        <v>139</v>
      </c>
      <c r="B13" s="45" t="s">
        <v>44</v>
      </c>
      <c r="C13" t="s">
        <v>150</v>
      </c>
      <c r="D13" s="54" t="s">
        <v>115</v>
      </c>
      <c r="E13" s="54" t="s">
        <v>102</v>
      </c>
    </row>
    <row r="14" spans="1:6" x14ac:dyDescent="0.2">
      <c r="A14" s="52" t="s">
        <v>139</v>
      </c>
      <c r="B14" s="45" t="s">
        <v>45</v>
      </c>
      <c r="C14" t="s">
        <v>151</v>
      </c>
      <c r="D14" s="54" t="s">
        <v>115</v>
      </c>
      <c r="E14" s="54" t="s">
        <v>102</v>
      </c>
    </row>
    <row r="15" spans="1:6" x14ac:dyDescent="0.2">
      <c r="A15" s="53" t="s">
        <v>139</v>
      </c>
      <c r="B15" s="45" t="s">
        <v>46</v>
      </c>
      <c r="C15" t="s">
        <v>152</v>
      </c>
      <c r="D15" s="54" t="s">
        <v>115</v>
      </c>
      <c r="E15" s="54" t="s">
        <v>102</v>
      </c>
    </row>
    <row r="16" spans="1:6" x14ac:dyDescent="0.2">
      <c r="A16" s="52" t="s">
        <v>139</v>
      </c>
      <c r="B16" s="45" t="s">
        <v>47</v>
      </c>
      <c r="C16" t="s">
        <v>153</v>
      </c>
      <c r="D16" s="54" t="s">
        <v>115</v>
      </c>
      <c r="E16" s="54" t="s">
        <v>102</v>
      </c>
    </row>
    <row r="17" spans="1:5" x14ac:dyDescent="0.2">
      <c r="A17" s="53" t="s">
        <v>139</v>
      </c>
      <c r="B17" s="45" t="s">
        <v>48</v>
      </c>
      <c r="C17" t="s">
        <v>154</v>
      </c>
      <c r="D17" s="54" t="s">
        <v>115</v>
      </c>
      <c r="E17" s="54" t="s">
        <v>102</v>
      </c>
    </row>
    <row r="18" spans="1:5" x14ac:dyDescent="0.2">
      <c r="A18" s="52" t="s">
        <v>139</v>
      </c>
      <c r="B18" t="s">
        <v>42</v>
      </c>
      <c r="C18" t="s">
        <v>148</v>
      </c>
      <c r="D18" s="54" t="s">
        <v>118</v>
      </c>
      <c r="E18" s="54" t="s">
        <v>118</v>
      </c>
    </row>
    <row r="19" spans="1:5" x14ac:dyDescent="0.2">
      <c r="A19" s="53" t="s">
        <v>139</v>
      </c>
      <c r="B19" t="s">
        <v>98</v>
      </c>
      <c r="C19" t="s">
        <v>146</v>
      </c>
      <c r="D19" s="54" t="s">
        <v>118</v>
      </c>
      <c r="E19" s="54" t="s">
        <v>118</v>
      </c>
    </row>
    <row r="20" spans="1:5" x14ac:dyDescent="0.2">
      <c r="A20" s="52" t="s">
        <v>139</v>
      </c>
      <c r="B20" t="s">
        <v>99</v>
      </c>
      <c r="C20" t="s">
        <v>147</v>
      </c>
      <c r="D20" s="54" t="s">
        <v>114</v>
      </c>
      <c r="E20" s="54" t="s">
        <v>118</v>
      </c>
    </row>
    <row r="21" spans="1:5" x14ac:dyDescent="0.2">
      <c r="A21" s="53" t="s">
        <v>139</v>
      </c>
      <c r="B21" t="s">
        <v>66</v>
      </c>
      <c r="C21" t="s">
        <v>147</v>
      </c>
      <c r="D21" s="54" t="s">
        <v>114</v>
      </c>
      <c r="E21" s="54" t="s">
        <v>118</v>
      </c>
    </row>
    <row r="22" spans="1:5" x14ac:dyDescent="0.2">
      <c r="A22" s="52" t="s">
        <v>139</v>
      </c>
      <c r="B22" t="s">
        <v>50</v>
      </c>
      <c r="C22" t="s">
        <v>141</v>
      </c>
      <c r="D22" s="54" t="s">
        <v>118</v>
      </c>
      <c r="E22" s="54" t="s">
        <v>100</v>
      </c>
    </row>
    <row r="23" spans="1:5" x14ac:dyDescent="0.2">
      <c r="A23" s="53" t="s">
        <v>139</v>
      </c>
      <c r="B23" s="45" t="s">
        <v>43</v>
      </c>
      <c r="C23" t="s">
        <v>149</v>
      </c>
      <c r="D23" s="54" t="s">
        <v>115</v>
      </c>
      <c r="E23" s="54" t="s">
        <v>102</v>
      </c>
    </row>
    <row r="24" spans="1:5" x14ac:dyDescent="0.2">
      <c r="A24" s="52" t="s">
        <v>139</v>
      </c>
      <c r="B24" s="45" t="s">
        <v>44</v>
      </c>
      <c r="C24" t="s">
        <v>150</v>
      </c>
      <c r="D24" s="54" t="s">
        <v>115</v>
      </c>
      <c r="E24" s="54" t="s">
        <v>102</v>
      </c>
    </row>
    <row r="25" spans="1:5" x14ac:dyDescent="0.2">
      <c r="A25" s="53" t="s">
        <v>139</v>
      </c>
      <c r="B25" s="45" t="s">
        <v>45</v>
      </c>
      <c r="C25" t="s">
        <v>151</v>
      </c>
      <c r="D25" s="54" t="s">
        <v>115</v>
      </c>
      <c r="E25" s="54" t="s">
        <v>102</v>
      </c>
    </row>
    <row r="26" spans="1:5" x14ac:dyDescent="0.2">
      <c r="A26" s="52" t="s">
        <v>139</v>
      </c>
      <c r="B26" s="45" t="s">
        <v>46</v>
      </c>
      <c r="C26" t="s">
        <v>152</v>
      </c>
      <c r="D26" s="54" t="s">
        <v>115</v>
      </c>
      <c r="E26" s="54" t="s">
        <v>102</v>
      </c>
    </row>
    <row r="27" spans="1:5" x14ac:dyDescent="0.2">
      <c r="A27" s="53" t="s">
        <v>139</v>
      </c>
      <c r="B27" s="45" t="s">
        <v>47</v>
      </c>
      <c r="C27" t="s">
        <v>153</v>
      </c>
      <c r="D27" s="54" t="s">
        <v>115</v>
      </c>
      <c r="E27" s="54" t="s">
        <v>102</v>
      </c>
    </row>
    <row r="28" spans="1:5" x14ac:dyDescent="0.2">
      <c r="A28" s="52" t="s">
        <v>139</v>
      </c>
      <c r="B28" s="45" t="s">
        <v>48</v>
      </c>
      <c r="C28" t="s">
        <v>154</v>
      </c>
      <c r="D28" s="54" t="s">
        <v>115</v>
      </c>
      <c r="E28" s="54" t="s">
        <v>102</v>
      </c>
    </row>
    <row r="29" spans="1:5" x14ac:dyDescent="0.2">
      <c r="A29" s="53" t="s">
        <v>139</v>
      </c>
      <c r="B29" t="s">
        <v>49</v>
      </c>
      <c r="C29" t="s">
        <v>144</v>
      </c>
      <c r="D29" t="s">
        <v>110</v>
      </c>
      <c r="E29" t="s">
        <v>102</v>
      </c>
    </row>
    <row r="30" spans="1:5" x14ac:dyDescent="0.2">
      <c r="A30" s="52" t="s">
        <v>124</v>
      </c>
      <c r="B30" t="s">
        <v>56</v>
      </c>
      <c r="C30" t="s">
        <v>142</v>
      </c>
      <c r="D30" t="s">
        <v>118</v>
      </c>
      <c r="E30" t="s">
        <v>101</v>
      </c>
    </row>
    <row r="31" spans="1:5" x14ac:dyDescent="0.2">
      <c r="A31" s="53" t="s">
        <v>124</v>
      </c>
      <c r="B31" t="s">
        <v>58</v>
      </c>
      <c r="C31" t="s">
        <v>155</v>
      </c>
      <c r="D31" t="s">
        <v>118</v>
      </c>
      <c r="E31" t="s">
        <v>118</v>
      </c>
    </row>
    <row r="32" spans="1:5" x14ac:dyDescent="0.2">
      <c r="A32" s="52" t="s">
        <v>124</v>
      </c>
      <c r="B32" t="s">
        <v>98</v>
      </c>
      <c r="C32" t="s">
        <v>146</v>
      </c>
      <c r="D32" t="s">
        <v>118</v>
      </c>
      <c r="E32" t="s">
        <v>118</v>
      </c>
    </row>
    <row r="33" spans="1:5" x14ac:dyDescent="0.2">
      <c r="A33" s="53" t="s">
        <v>124</v>
      </c>
      <c r="B33" t="s">
        <v>61</v>
      </c>
      <c r="C33" t="s">
        <v>145</v>
      </c>
      <c r="D33" t="s">
        <v>118</v>
      </c>
      <c r="E33" t="s">
        <v>118</v>
      </c>
    </row>
    <row r="34" spans="1:5" x14ac:dyDescent="0.2">
      <c r="A34" s="52" t="s">
        <v>126</v>
      </c>
      <c r="B34" t="s">
        <v>98</v>
      </c>
      <c r="C34" t="s">
        <v>146</v>
      </c>
      <c r="D34" t="s">
        <v>118</v>
      </c>
      <c r="E34" t="s">
        <v>118</v>
      </c>
    </row>
    <row r="35" spans="1:5" x14ac:dyDescent="0.2">
      <c r="A35" s="53" t="s">
        <v>126</v>
      </c>
      <c r="B35" t="s">
        <v>58</v>
      </c>
      <c r="C35" t="s">
        <v>155</v>
      </c>
      <c r="D35" t="s">
        <v>118</v>
      </c>
      <c r="E35" t="s">
        <v>118</v>
      </c>
    </row>
    <row r="36" spans="1:5" x14ac:dyDescent="0.2">
      <c r="A36" s="52" t="s">
        <v>126</v>
      </c>
      <c r="B36" t="s">
        <v>56</v>
      </c>
      <c r="C36" t="s">
        <v>142</v>
      </c>
      <c r="D36" t="s">
        <v>118</v>
      </c>
      <c r="E36" t="s">
        <v>101</v>
      </c>
    </row>
    <row r="37" spans="1:5" x14ac:dyDescent="0.2">
      <c r="A37" s="53" t="s">
        <v>126</v>
      </c>
      <c r="B37" t="s">
        <v>63</v>
      </c>
      <c r="C37" t="s">
        <v>143</v>
      </c>
      <c r="D37" t="s">
        <v>113</v>
      </c>
      <c r="E37" t="s">
        <v>102</v>
      </c>
    </row>
    <row r="38" spans="1:5" x14ac:dyDescent="0.2">
      <c r="A38" s="52" t="s">
        <v>126</v>
      </c>
      <c r="B38" t="s">
        <v>64</v>
      </c>
      <c r="C38" t="s">
        <v>160</v>
      </c>
      <c r="D38" t="s">
        <v>113</v>
      </c>
      <c r="E38" t="s">
        <v>118</v>
      </c>
    </row>
    <row r="39" spans="1:5" x14ac:dyDescent="0.2">
      <c r="A39" s="53" t="s">
        <v>126</v>
      </c>
      <c r="B39" t="s">
        <v>61</v>
      </c>
      <c r="C39" t="s">
        <v>145</v>
      </c>
      <c r="D39" t="s">
        <v>118</v>
      </c>
      <c r="E39" t="s">
        <v>118</v>
      </c>
    </row>
    <row r="40" spans="1:5" x14ac:dyDescent="0.2">
      <c r="A40" s="52" t="s">
        <v>127</v>
      </c>
      <c r="B40" t="s">
        <v>99</v>
      </c>
      <c r="C40" t="s">
        <v>147</v>
      </c>
      <c r="D40" t="s">
        <v>114</v>
      </c>
      <c r="E40" t="s">
        <v>118</v>
      </c>
    </row>
    <row r="41" spans="1:5" x14ac:dyDescent="0.2">
      <c r="A41" s="53" t="s">
        <v>127</v>
      </c>
      <c r="B41" t="s">
        <v>98</v>
      </c>
      <c r="C41" t="s">
        <v>146</v>
      </c>
      <c r="D41" t="s">
        <v>118</v>
      </c>
      <c r="E41" t="s">
        <v>118</v>
      </c>
    </row>
    <row r="42" spans="1:5" x14ac:dyDescent="0.2">
      <c r="A42" s="52" t="s">
        <v>127</v>
      </c>
      <c r="B42" t="s">
        <v>29</v>
      </c>
      <c r="C42" t="s">
        <v>161</v>
      </c>
      <c r="D42" t="s">
        <v>117</v>
      </c>
      <c r="E42" t="s">
        <v>101</v>
      </c>
    </row>
    <row r="43" spans="1:5" x14ac:dyDescent="0.2">
      <c r="A43" s="53" t="s">
        <v>127</v>
      </c>
      <c r="B43" t="s">
        <v>63</v>
      </c>
      <c r="C43" t="s">
        <v>143</v>
      </c>
      <c r="D43" t="s">
        <v>113</v>
      </c>
      <c r="E43" t="s">
        <v>102</v>
      </c>
    </row>
    <row r="44" spans="1:5" x14ac:dyDescent="0.2">
      <c r="A44" s="52" t="s">
        <v>127</v>
      </c>
      <c r="B44" t="s">
        <v>64</v>
      </c>
      <c r="C44" t="s">
        <v>160</v>
      </c>
      <c r="D44" t="s">
        <v>113</v>
      </c>
      <c r="E44" t="s">
        <v>118</v>
      </c>
    </row>
    <row r="45" spans="1:5" x14ac:dyDescent="0.2">
      <c r="A45" s="53" t="s">
        <v>127</v>
      </c>
      <c r="B45" t="s">
        <v>56</v>
      </c>
      <c r="C45" t="s">
        <v>142</v>
      </c>
      <c r="D45" t="s">
        <v>118</v>
      </c>
      <c r="E45" t="s">
        <v>101</v>
      </c>
    </row>
    <row r="46" spans="1:5" x14ac:dyDescent="0.2">
      <c r="A46" s="52" t="s">
        <v>125</v>
      </c>
      <c r="B46" t="s">
        <v>56</v>
      </c>
      <c r="C46" t="s">
        <v>142</v>
      </c>
      <c r="D46" t="s">
        <v>118</v>
      </c>
      <c r="E46" t="s">
        <v>101</v>
      </c>
    </row>
    <row r="47" spans="1:5" x14ac:dyDescent="0.2">
      <c r="A47" s="53" t="s">
        <v>125</v>
      </c>
      <c r="B47" t="s">
        <v>58</v>
      </c>
      <c r="C47" t="s">
        <v>155</v>
      </c>
      <c r="D47" t="s">
        <v>118</v>
      </c>
      <c r="E47" t="s">
        <v>118</v>
      </c>
    </row>
    <row r="48" spans="1:5" x14ac:dyDescent="0.2">
      <c r="A48" s="52" t="s">
        <v>125</v>
      </c>
      <c r="B48" t="s">
        <v>67</v>
      </c>
      <c r="C48" t="s">
        <v>156</v>
      </c>
      <c r="D48" t="s">
        <v>118</v>
      </c>
      <c r="E48" t="s">
        <v>118</v>
      </c>
    </row>
    <row r="49" spans="1:6" x14ac:dyDescent="0.2">
      <c r="A49" s="53" t="s">
        <v>125</v>
      </c>
      <c r="B49" t="s">
        <v>98</v>
      </c>
      <c r="C49" t="s">
        <v>146</v>
      </c>
      <c r="D49" t="s">
        <v>118</v>
      </c>
      <c r="E49" t="s">
        <v>118</v>
      </c>
    </row>
    <row r="50" spans="1:6" x14ac:dyDescent="0.2">
      <c r="A50" s="52" t="s">
        <v>128</v>
      </c>
      <c r="B50" t="s">
        <v>56</v>
      </c>
      <c r="C50" t="s">
        <v>142</v>
      </c>
      <c r="D50" t="s">
        <v>118</v>
      </c>
      <c r="E50" t="s">
        <v>101</v>
      </c>
    </row>
    <row r="51" spans="1:6" x14ac:dyDescent="0.2">
      <c r="A51" s="53" t="s">
        <v>128</v>
      </c>
      <c r="B51" t="s">
        <v>63</v>
      </c>
      <c r="C51" t="s">
        <v>143</v>
      </c>
      <c r="D51" t="s">
        <v>113</v>
      </c>
      <c r="E51" t="s">
        <v>102</v>
      </c>
    </row>
    <row r="52" spans="1:6" x14ac:dyDescent="0.2">
      <c r="A52" s="52" t="s">
        <v>128</v>
      </c>
      <c r="B52" t="s">
        <v>64</v>
      </c>
      <c r="C52" t="s">
        <v>160</v>
      </c>
      <c r="D52" t="s">
        <v>113</v>
      </c>
      <c r="E52" t="s">
        <v>118</v>
      </c>
    </row>
    <row r="53" spans="1:6" x14ac:dyDescent="0.2">
      <c r="A53" s="53" t="s">
        <v>128</v>
      </c>
      <c r="B53" t="s">
        <v>61</v>
      </c>
      <c r="C53" t="s">
        <v>145</v>
      </c>
      <c r="D53" t="s">
        <v>118</v>
      </c>
      <c r="E53" t="s">
        <v>118</v>
      </c>
    </row>
    <row r="54" spans="1:6" x14ac:dyDescent="0.2">
      <c r="A54" s="52" t="s">
        <v>129</v>
      </c>
      <c r="B54" s="19" t="s">
        <v>99</v>
      </c>
      <c r="C54" t="s">
        <v>147</v>
      </c>
      <c r="D54" s="19" t="s">
        <v>114</v>
      </c>
      <c r="E54" s="19" t="s">
        <v>118</v>
      </c>
      <c r="F54" s="19"/>
    </row>
    <row r="55" spans="1:6" x14ac:dyDescent="0.2">
      <c r="A55" s="53" t="s">
        <v>129</v>
      </c>
      <c r="B55" t="s">
        <v>98</v>
      </c>
      <c r="C55" t="s">
        <v>146</v>
      </c>
      <c r="D55" t="s">
        <v>118</v>
      </c>
      <c r="E55" t="s">
        <v>118</v>
      </c>
    </row>
    <row r="56" spans="1:6" x14ac:dyDescent="0.2">
      <c r="A56" s="52" t="s">
        <v>129</v>
      </c>
      <c r="B56" t="s">
        <v>67</v>
      </c>
      <c r="C56" t="s">
        <v>156</v>
      </c>
      <c r="D56" t="s">
        <v>118</v>
      </c>
      <c r="E56" t="s">
        <v>118</v>
      </c>
    </row>
    <row r="57" spans="1:6" x14ac:dyDescent="0.2">
      <c r="A57" s="53" t="s">
        <v>129</v>
      </c>
      <c r="B57" t="s">
        <v>56</v>
      </c>
      <c r="C57" t="s">
        <v>142</v>
      </c>
      <c r="D57" t="s">
        <v>118</v>
      </c>
      <c r="E57" t="s">
        <v>101</v>
      </c>
    </row>
    <row r="58" spans="1:6" x14ac:dyDescent="0.2">
      <c r="A58" s="52" t="s">
        <v>129</v>
      </c>
      <c r="B58" t="s">
        <v>63</v>
      </c>
      <c r="C58" t="s">
        <v>143</v>
      </c>
      <c r="D58" t="s">
        <v>113</v>
      </c>
      <c r="E58" t="s">
        <v>102</v>
      </c>
    </row>
    <row r="59" spans="1:6" x14ac:dyDescent="0.2">
      <c r="A59" s="53" t="s">
        <v>129</v>
      </c>
      <c r="B59" t="s">
        <v>64</v>
      </c>
      <c r="C59" t="s">
        <v>160</v>
      </c>
      <c r="D59" t="s">
        <v>113</v>
      </c>
      <c r="E59" t="s">
        <v>118</v>
      </c>
    </row>
    <row r="60" spans="1:6" x14ac:dyDescent="0.2">
      <c r="A60" s="52" t="s">
        <v>130</v>
      </c>
      <c r="B60" t="s">
        <v>72</v>
      </c>
      <c r="C60" t="s">
        <v>157</v>
      </c>
      <c r="D60">
        <v>0</v>
      </c>
      <c r="E60" t="s">
        <v>118</v>
      </c>
    </row>
    <row r="61" spans="1:6" x14ac:dyDescent="0.2">
      <c r="A61" s="53" t="s">
        <v>130</v>
      </c>
      <c r="B61" t="s">
        <v>97</v>
      </c>
      <c r="C61" t="s">
        <v>141</v>
      </c>
      <c r="D61" t="s">
        <v>118</v>
      </c>
      <c r="E61" t="s">
        <v>100</v>
      </c>
    </row>
    <row r="62" spans="1:6" x14ac:dyDescent="0.2">
      <c r="A62" s="52" t="s">
        <v>130</v>
      </c>
      <c r="B62" t="s">
        <v>49</v>
      </c>
      <c r="C62" t="s">
        <v>144</v>
      </c>
      <c r="D62" t="s">
        <v>110</v>
      </c>
      <c r="E62" t="s">
        <v>102</v>
      </c>
    </row>
    <row r="63" spans="1:6" x14ac:dyDescent="0.2">
      <c r="A63" s="53" t="s">
        <v>130</v>
      </c>
      <c r="B63" t="s">
        <v>98</v>
      </c>
      <c r="C63" t="s">
        <v>146</v>
      </c>
      <c r="D63" t="s">
        <v>118</v>
      </c>
      <c r="E63" t="s">
        <v>118</v>
      </c>
    </row>
    <row r="64" spans="1:6" x14ac:dyDescent="0.2">
      <c r="A64" s="52" t="s">
        <v>130</v>
      </c>
      <c r="B64" t="s">
        <v>109</v>
      </c>
      <c r="C64" t="s">
        <v>158</v>
      </c>
      <c r="D64">
        <v>0</v>
      </c>
      <c r="E64" t="s">
        <v>118</v>
      </c>
    </row>
    <row r="65" spans="1:5" x14ac:dyDescent="0.2">
      <c r="A65" s="53" t="s">
        <v>131</v>
      </c>
      <c r="B65" t="s">
        <v>42</v>
      </c>
      <c r="C65" t="s">
        <v>148</v>
      </c>
      <c r="D65" t="s">
        <v>118</v>
      </c>
      <c r="E65" t="s">
        <v>118</v>
      </c>
    </row>
    <row r="66" spans="1:5" x14ac:dyDescent="0.2">
      <c r="A66" s="52" t="s">
        <v>131</v>
      </c>
      <c r="B66" t="s">
        <v>72</v>
      </c>
      <c r="C66" t="s">
        <v>157</v>
      </c>
      <c r="D66">
        <v>0</v>
      </c>
      <c r="E66" t="s">
        <v>118</v>
      </c>
    </row>
    <row r="67" spans="1:5" x14ac:dyDescent="0.2">
      <c r="A67" s="53" t="s">
        <v>131</v>
      </c>
      <c r="B67" t="s">
        <v>97</v>
      </c>
      <c r="C67" t="s">
        <v>141</v>
      </c>
      <c r="D67" t="s">
        <v>118</v>
      </c>
      <c r="E67" t="s">
        <v>100</v>
      </c>
    </row>
    <row r="68" spans="1:5" x14ac:dyDescent="0.2">
      <c r="A68" s="52" t="s">
        <v>131</v>
      </c>
      <c r="B68" s="45" t="s">
        <v>43</v>
      </c>
      <c r="C68" t="s">
        <v>149</v>
      </c>
      <c r="D68" t="s">
        <v>115</v>
      </c>
      <c r="E68" t="s">
        <v>102</v>
      </c>
    </row>
    <row r="69" spans="1:5" x14ac:dyDescent="0.2">
      <c r="A69" s="53" t="s">
        <v>131</v>
      </c>
      <c r="B69" s="45" t="s">
        <v>44</v>
      </c>
      <c r="C69" t="s">
        <v>150</v>
      </c>
      <c r="D69" t="s">
        <v>115</v>
      </c>
      <c r="E69" t="s">
        <v>102</v>
      </c>
    </row>
    <row r="70" spans="1:5" x14ac:dyDescent="0.2">
      <c r="A70" s="52" t="s">
        <v>131</v>
      </c>
      <c r="B70" s="45" t="s">
        <v>45</v>
      </c>
      <c r="C70" t="s">
        <v>151</v>
      </c>
      <c r="D70" t="s">
        <v>115</v>
      </c>
      <c r="E70" t="s">
        <v>102</v>
      </c>
    </row>
    <row r="71" spans="1:5" x14ac:dyDescent="0.2">
      <c r="A71" s="53" t="s">
        <v>131</v>
      </c>
      <c r="B71" s="45" t="s">
        <v>46</v>
      </c>
      <c r="C71" t="s">
        <v>152</v>
      </c>
      <c r="D71" t="s">
        <v>115</v>
      </c>
      <c r="E71" t="s">
        <v>102</v>
      </c>
    </row>
    <row r="72" spans="1:5" x14ac:dyDescent="0.2">
      <c r="A72" s="52" t="s">
        <v>131</v>
      </c>
      <c r="B72" s="45" t="s">
        <v>47</v>
      </c>
      <c r="C72" t="s">
        <v>153</v>
      </c>
      <c r="D72" t="s">
        <v>115</v>
      </c>
      <c r="E72" t="s">
        <v>102</v>
      </c>
    </row>
    <row r="73" spans="1:5" x14ac:dyDescent="0.2">
      <c r="A73" s="53" t="s">
        <v>131</v>
      </c>
      <c r="B73" s="45" t="s">
        <v>48</v>
      </c>
      <c r="C73" t="s">
        <v>154</v>
      </c>
      <c r="D73" t="s">
        <v>115</v>
      </c>
      <c r="E73" t="s">
        <v>102</v>
      </c>
    </row>
    <row r="74" spans="1:5" x14ac:dyDescent="0.2">
      <c r="A74" s="52" t="s">
        <v>131</v>
      </c>
      <c r="B74" t="s">
        <v>49</v>
      </c>
      <c r="C74" t="s">
        <v>144</v>
      </c>
      <c r="D74" t="s">
        <v>110</v>
      </c>
      <c r="E74" t="s">
        <v>102</v>
      </c>
    </row>
    <row r="75" spans="1:5" x14ac:dyDescent="0.2">
      <c r="A75" s="53" t="s">
        <v>131</v>
      </c>
      <c r="B75" t="s">
        <v>56</v>
      </c>
      <c r="C75" t="s">
        <v>142</v>
      </c>
      <c r="D75" t="s">
        <v>118</v>
      </c>
      <c r="E75" t="s">
        <v>101</v>
      </c>
    </row>
    <row r="76" spans="1:5" x14ac:dyDescent="0.2">
      <c r="A76" s="52" t="s">
        <v>131</v>
      </c>
      <c r="B76" t="s">
        <v>63</v>
      </c>
      <c r="C76" t="s">
        <v>143</v>
      </c>
      <c r="D76" t="s">
        <v>113</v>
      </c>
      <c r="E76" t="s">
        <v>102</v>
      </c>
    </row>
    <row r="77" spans="1:5" x14ac:dyDescent="0.2">
      <c r="A77" s="53" t="s">
        <v>131</v>
      </c>
      <c r="B77" t="s">
        <v>99</v>
      </c>
      <c r="C77" t="s">
        <v>147</v>
      </c>
      <c r="D77" t="s">
        <v>114</v>
      </c>
      <c r="E77" t="s">
        <v>118</v>
      </c>
    </row>
    <row r="78" spans="1:5" x14ac:dyDescent="0.2">
      <c r="A78" s="52" t="s">
        <v>131</v>
      </c>
      <c r="B78" t="s">
        <v>98</v>
      </c>
      <c r="C78" t="s">
        <v>146</v>
      </c>
      <c r="D78" t="s">
        <v>118</v>
      </c>
      <c r="E78" t="s">
        <v>118</v>
      </c>
    </row>
    <row r="79" spans="1:5" x14ac:dyDescent="0.2">
      <c r="A79" s="53" t="s">
        <v>131</v>
      </c>
      <c r="B79" t="s">
        <v>61</v>
      </c>
      <c r="C79" t="s">
        <v>145</v>
      </c>
      <c r="D79" t="s">
        <v>118</v>
      </c>
      <c r="E79" t="s">
        <v>118</v>
      </c>
    </row>
    <row r="80" spans="1:5" x14ac:dyDescent="0.2">
      <c r="A80" s="52" t="s">
        <v>132</v>
      </c>
      <c r="B80" t="s">
        <v>42</v>
      </c>
      <c r="C80" t="s">
        <v>148</v>
      </c>
      <c r="D80" t="s">
        <v>118</v>
      </c>
      <c r="E80" t="s">
        <v>118</v>
      </c>
    </row>
    <row r="81" spans="1:5" x14ac:dyDescent="0.2">
      <c r="A81" s="53" t="s">
        <v>132</v>
      </c>
      <c r="B81" t="s">
        <v>109</v>
      </c>
      <c r="C81" t="s">
        <v>158</v>
      </c>
      <c r="D81">
        <v>0</v>
      </c>
      <c r="E81" t="s">
        <v>118</v>
      </c>
    </row>
    <row r="82" spans="1:5" x14ac:dyDescent="0.2">
      <c r="A82" s="52" t="s">
        <v>132</v>
      </c>
      <c r="B82" t="s">
        <v>97</v>
      </c>
      <c r="C82" t="s">
        <v>141</v>
      </c>
      <c r="D82" t="s">
        <v>118</v>
      </c>
      <c r="E82" t="s">
        <v>100</v>
      </c>
    </row>
    <row r="83" spans="1:5" x14ac:dyDescent="0.2">
      <c r="A83" s="53" t="s">
        <v>132</v>
      </c>
      <c r="B83" s="45" t="s">
        <v>43</v>
      </c>
      <c r="C83" t="s">
        <v>149</v>
      </c>
      <c r="D83" t="s">
        <v>115</v>
      </c>
      <c r="E83" t="s">
        <v>102</v>
      </c>
    </row>
    <row r="84" spans="1:5" x14ac:dyDescent="0.2">
      <c r="A84" s="52" t="s">
        <v>132</v>
      </c>
      <c r="B84" s="45" t="s">
        <v>44</v>
      </c>
      <c r="C84" t="s">
        <v>150</v>
      </c>
      <c r="D84" t="s">
        <v>115</v>
      </c>
      <c r="E84" t="s">
        <v>102</v>
      </c>
    </row>
    <row r="85" spans="1:5" x14ac:dyDescent="0.2">
      <c r="A85" s="53" t="s">
        <v>132</v>
      </c>
      <c r="B85" s="45" t="s">
        <v>45</v>
      </c>
      <c r="C85" t="s">
        <v>151</v>
      </c>
      <c r="D85" t="s">
        <v>115</v>
      </c>
      <c r="E85" t="s">
        <v>102</v>
      </c>
    </row>
    <row r="86" spans="1:5" x14ac:dyDescent="0.2">
      <c r="A86" s="52" t="s">
        <v>132</v>
      </c>
      <c r="B86" s="45" t="s">
        <v>46</v>
      </c>
      <c r="C86" t="s">
        <v>152</v>
      </c>
      <c r="D86" t="s">
        <v>115</v>
      </c>
      <c r="E86" t="s">
        <v>102</v>
      </c>
    </row>
    <row r="87" spans="1:5" x14ac:dyDescent="0.2">
      <c r="A87" s="53" t="s">
        <v>132</v>
      </c>
      <c r="B87" s="45" t="s">
        <v>47</v>
      </c>
      <c r="C87" t="s">
        <v>153</v>
      </c>
      <c r="D87" t="s">
        <v>115</v>
      </c>
      <c r="E87" t="s">
        <v>102</v>
      </c>
    </row>
    <row r="88" spans="1:5" x14ac:dyDescent="0.2">
      <c r="A88" s="52" t="s">
        <v>132</v>
      </c>
      <c r="B88" s="45" t="s">
        <v>48</v>
      </c>
      <c r="C88" t="s">
        <v>154</v>
      </c>
      <c r="D88" t="s">
        <v>115</v>
      </c>
      <c r="E88" t="s">
        <v>102</v>
      </c>
    </row>
    <row r="89" spans="1:5" x14ac:dyDescent="0.2">
      <c r="A89" s="53" t="s">
        <v>132</v>
      </c>
      <c r="B89" t="s">
        <v>49</v>
      </c>
      <c r="C89" t="s">
        <v>144</v>
      </c>
      <c r="D89" t="s">
        <v>110</v>
      </c>
      <c r="E89" t="s">
        <v>102</v>
      </c>
    </row>
    <row r="90" spans="1:5" x14ac:dyDescent="0.2">
      <c r="A90" s="52" t="s">
        <v>132</v>
      </c>
      <c r="B90" t="s">
        <v>56</v>
      </c>
      <c r="C90" t="s">
        <v>142</v>
      </c>
      <c r="D90" t="s">
        <v>118</v>
      </c>
      <c r="E90" t="s">
        <v>101</v>
      </c>
    </row>
    <row r="91" spans="1:5" x14ac:dyDescent="0.2">
      <c r="A91" s="53" t="s">
        <v>132</v>
      </c>
      <c r="B91" t="s">
        <v>63</v>
      </c>
      <c r="C91" t="s">
        <v>143</v>
      </c>
      <c r="D91" t="s">
        <v>113</v>
      </c>
      <c r="E91" t="s">
        <v>102</v>
      </c>
    </row>
    <row r="92" spans="1:5" x14ac:dyDescent="0.2">
      <c r="A92" s="52" t="s">
        <v>132</v>
      </c>
      <c r="B92" t="s">
        <v>99</v>
      </c>
      <c r="C92" t="s">
        <v>147</v>
      </c>
      <c r="D92" t="s">
        <v>114</v>
      </c>
      <c r="E92" t="s">
        <v>118</v>
      </c>
    </row>
    <row r="93" spans="1:5" x14ac:dyDescent="0.2">
      <c r="A93" s="53" t="s">
        <v>132</v>
      </c>
      <c r="B93" t="s">
        <v>98</v>
      </c>
      <c r="C93" t="s">
        <v>146</v>
      </c>
      <c r="D93" t="s">
        <v>118</v>
      </c>
      <c r="E93" t="s">
        <v>118</v>
      </c>
    </row>
    <row r="94" spans="1:5" x14ac:dyDescent="0.2">
      <c r="A94" s="52" t="s">
        <v>132</v>
      </c>
      <c r="B94" t="s">
        <v>61</v>
      </c>
      <c r="C94" t="s">
        <v>145</v>
      </c>
      <c r="D94" t="s">
        <v>118</v>
      </c>
      <c r="E94" t="s">
        <v>118</v>
      </c>
    </row>
    <row r="95" spans="1:5" x14ac:dyDescent="0.2">
      <c r="A95" s="53" t="s">
        <v>133</v>
      </c>
      <c r="B95" t="s">
        <v>107</v>
      </c>
      <c r="C95" t="s">
        <v>159</v>
      </c>
      <c r="D95">
        <v>0</v>
      </c>
      <c r="E95" t="s">
        <v>118</v>
      </c>
    </row>
    <row r="96" spans="1:5" x14ac:dyDescent="0.2">
      <c r="A96" s="52" t="s">
        <v>133</v>
      </c>
      <c r="B96" t="s">
        <v>97</v>
      </c>
      <c r="C96" t="s">
        <v>141</v>
      </c>
      <c r="D96" t="s">
        <v>118</v>
      </c>
      <c r="E96" t="s">
        <v>100</v>
      </c>
    </row>
    <row r="97" spans="1:5" x14ac:dyDescent="0.2">
      <c r="A97" s="53" t="s">
        <v>133</v>
      </c>
      <c r="B97" t="s">
        <v>49</v>
      </c>
      <c r="C97" t="s">
        <v>144</v>
      </c>
      <c r="D97" t="s">
        <v>110</v>
      </c>
      <c r="E97" t="s">
        <v>102</v>
      </c>
    </row>
    <row r="98" spans="1:5" x14ac:dyDescent="0.2">
      <c r="A98" s="52" t="s">
        <v>133</v>
      </c>
      <c r="B98" t="s">
        <v>98</v>
      </c>
      <c r="C98" t="s">
        <v>146</v>
      </c>
      <c r="D98" t="s">
        <v>118</v>
      </c>
      <c r="E98" t="s">
        <v>118</v>
      </c>
    </row>
    <row r="99" spans="1:5" x14ac:dyDescent="0.2">
      <c r="A99" s="53" t="s">
        <v>133</v>
      </c>
      <c r="B99" t="s">
        <v>99</v>
      </c>
      <c r="C99" t="s">
        <v>147</v>
      </c>
      <c r="D99" t="s">
        <v>114</v>
      </c>
      <c r="E99" t="s">
        <v>118</v>
      </c>
    </row>
    <row r="100" spans="1:5" x14ac:dyDescent="0.2">
      <c r="A100" s="52" t="s">
        <v>133</v>
      </c>
      <c r="B100" t="s">
        <v>112</v>
      </c>
      <c r="C100" t="s">
        <v>116</v>
      </c>
      <c r="D100">
        <v>0</v>
      </c>
      <c r="E100" t="s">
        <v>118</v>
      </c>
    </row>
    <row r="101" spans="1:5" x14ac:dyDescent="0.2">
      <c r="A101" s="53" t="s">
        <v>134</v>
      </c>
      <c r="B101" t="s">
        <v>42</v>
      </c>
      <c r="C101" t="s">
        <v>148</v>
      </c>
      <c r="D101" t="s">
        <v>118</v>
      </c>
      <c r="E101" t="s">
        <v>118</v>
      </c>
    </row>
    <row r="102" spans="1:5" x14ac:dyDescent="0.2">
      <c r="A102" s="52" t="s">
        <v>134</v>
      </c>
      <c r="B102" t="s">
        <v>107</v>
      </c>
      <c r="C102" t="s">
        <v>159</v>
      </c>
      <c r="D102">
        <v>0</v>
      </c>
      <c r="E102" t="s">
        <v>118</v>
      </c>
    </row>
    <row r="103" spans="1:5" x14ac:dyDescent="0.2">
      <c r="A103" s="53" t="s">
        <v>134</v>
      </c>
      <c r="B103" t="s">
        <v>97</v>
      </c>
      <c r="C103" t="s">
        <v>141</v>
      </c>
      <c r="D103" t="s">
        <v>118</v>
      </c>
      <c r="E103" t="s">
        <v>100</v>
      </c>
    </row>
    <row r="104" spans="1:5" x14ac:dyDescent="0.2">
      <c r="A104" s="52" t="s">
        <v>134</v>
      </c>
      <c r="B104" s="45" t="s">
        <v>43</v>
      </c>
      <c r="C104" t="s">
        <v>149</v>
      </c>
      <c r="D104" t="s">
        <v>115</v>
      </c>
      <c r="E104" t="s">
        <v>102</v>
      </c>
    </row>
    <row r="105" spans="1:5" x14ac:dyDescent="0.2">
      <c r="A105" s="53" t="s">
        <v>134</v>
      </c>
      <c r="B105" s="45" t="s">
        <v>44</v>
      </c>
      <c r="C105" t="s">
        <v>150</v>
      </c>
      <c r="D105" t="s">
        <v>115</v>
      </c>
      <c r="E105" t="s">
        <v>102</v>
      </c>
    </row>
    <row r="106" spans="1:5" x14ac:dyDescent="0.2">
      <c r="A106" s="52" t="s">
        <v>134</v>
      </c>
      <c r="B106" s="45" t="s">
        <v>45</v>
      </c>
      <c r="C106" t="s">
        <v>151</v>
      </c>
      <c r="D106" t="s">
        <v>115</v>
      </c>
      <c r="E106" t="s">
        <v>102</v>
      </c>
    </row>
    <row r="107" spans="1:5" x14ac:dyDescent="0.2">
      <c r="A107" s="53" t="s">
        <v>134</v>
      </c>
      <c r="B107" s="45" t="s">
        <v>46</v>
      </c>
      <c r="C107" t="s">
        <v>152</v>
      </c>
      <c r="D107" t="s">
        <v>115</v>
      </c>
      <c r="E107" t="s">
        <v>102</v>
      </c>
    </row>
    <row r="108" spans="1:5" x14ac:dyDescent="0.2">
      <c r="A108" s="52" t="s">
        <v>134</v>
      </c>
      <c r="B108" s="45" t="s">
        <v>47</v>
      </c>
      <c r="C108" t="s">
        <v>153</v>
      </c>
      <c r="D108" t="s">
        <v>115</v>
      </c>
      <c r="E108" t="s">
        <v>102</v>
      </c>
    </row>
    <row r="109" spans="1:5" x14ac:dyDescent="0.2">
      <c r="A109" s="53" t="s">
        <v>134</v>
      </c>
      <c r="B109" s="45" t="s">
        <v>48</v>
      </c>
      <c r="C109" t="s">
        <v>154</v>
      </c>
      <c r="D109" t="s">
        <v>115</v>
      </c>
      <c r="E109" t="s">
        <v>102</v>
      </c>
    </row>
    <row r="110" spans="1:5" x14ac:dyDescent="0.2">
      <c r="A110" s="52" t="s">
        <v>134</v>
      </c>
      <c r="B110" t="s">
        <v>49</v>
      </c>
      <c r="C110" t="s">
        <v>144</v>
      </c>
      <c r="D110" t="s">
        <v>110</v>
      </c>
      <c r="E110" t="s">
        <v>102</v>
      </c>
    </row>
    <row r="111" spans="1:5" x14ac:dyDescent="0.2">
      <c r="A111" s="53" t="s">
        <v>134</v>
      </c>
      <c r="B111" t="s">
        <v>56</v>
      </c>
      <c r="C111" t="s">
        <v>142</v>
      </c>
      <c r="D111" t="s">
        <v>118</v>
      </c>
      <c r="E111" t="s">
        <v>101</v>
      </c>
    </row>
    <row r="112" spans="1:5" x14ac:dyDescent="0.2">
      <c r="A112" s="52" t="s">
        <v>134</v>
      </c>
      <c r="B112" t="s">
        <v>63</v>
      </c>
      <c r="C112" t="s">
        <v>143</v>
      </c>
      <c r="D112" t="s">
        <v>113</v>
      </c>
      <c r="E112" t="s">
        <v>102</v>
      </c>
    </row>
    <row r="113" spans="1:5" x14ac:dyDescent="0.2">
      <c r="A113" s="53" t="s">
        <v>134</v>
      </c>
      <c r="B113" t="s">
        <v>99</v>
      </c>
      <c r="C113" t="s">
        <v>147</v>
      </c>
      <c r="D113" t="s">
        <v>114</v>
      </c>
      <c r="E113" t="s">
        <v>118</v>
      </c>
    </row>
    <row r="114" spans="1:5" x14ac:dyDescent="0.2">
      <c r="A114" s="52" t="s">
        <v>134</v>
      </c>
      <c r="B114" t="s">
        <v>98</v>
      </c>
      <c r="C114" t="s">
        <v>146</v>
      </c>
      <c r="D114" t="s">
        <v>118</v>
      </c>
      <c r="E114" t="s">
        <v>118</v>
      </c>
    </row>
    <row r="115" spans="1:5" x14ac:dyDescent="0.2">
      <c r="A115" s="53" t="s">
        <v>135</v>
      </c>
      <c r="B115" t="s">
        <v>42</v>
      </c>
      <c r="C115" t="s">
        <v>148</v>
      </c>
      <c r="D115" t="s">
        <v>118</v>
      </c>
      <c r="E115" t="s">
        <v>118</v>
      </c>
    </row>
    <row r="116" spans="1:5" x14ac:dyDescent="0.2">
      <c r="A116" s="52" t="s">
        <v>135</v>
      </c>
      <c r="B116" t="s">
        <v>107</v>
      </c>
      <c r="C116" t="s">
        <v>159</v>
      </c>
      <c r="D116">
        <v>0</v>
      </c>
      <c r="E116" t="s">
        <v>118</v>
      </c>
    </row>
    <row r="117" spans="1:5" x14ac:dyDescent="0.2">
      <c r="A117" s="53" t="s">
        <v>135</v>
      </c>
      <c r="B117" t="s">
        <v>97</v>
      </c>
      <c r="C117" t="s">
        <v>141</v>
      </c>
      <c r="D117" t="s">
        <v>118</v>
      </c>
      <c r="E117" t="s">
        <v>100</v>
      </c>
    </row>
    <row r="118" spans="1:5" x14ac:dyDescent="0.2">
      <c r="A118" s="52" t="s">
        <v>135</v>
      </c>
      <c r="B118" s="45" t="s">
        <v>43</v>
      </c>
      <c r="C118" t="s">
        <v>149</v>
      </c>
      <c r="D118" t="s">
        <v>115</v>
      </c>
      <c r="E118" t="s">
        <v>102</v>
      </c>
    </row>
    <row r="119" spans="1:5" x14ac:dyDescent="0.2">
      <c r="A119" s="53" t="s">
        <v>135</v>
      </c>
      <c r="B119" s="45" t="s">
        <v>44</v>
      </c>
      <c r="C119" t="s">
        <v>150</v>
      </c>
      <c r="D119" t="s">
        <v>115</v>
      </c>
      <c r="E119" t="s">
        <v>102</v>
      </c>
    </row>
    <row r="120" spans="1:5" x14ac:dyDescent="0.2">
      <c r="A120" s="52" t="s">
        <v>135</v>
      </c>
      <c r="B120" s="45" t="s">
        <v>45</v>
      </c>
      <c r="C120" t="s">
        <v>151</v>
      </c>
      <c r="D120" t="s">
        <v>115</v>
      </c>
      <c r="E120" t="s">
        <v>102</v>
      </c>
    </row>
    <row r="121" spans="1:5" x14ac:dyDescent="0.2">
      <c r="A121" s="53" t="s">
        <v>135</v>
      </c>
      <c r="B121" s="45" t="s">
        <v>46</v>
      </c>
      <c r="C121" t="s">
        <v>152</v>
      </c>
      <c r="D121" t="s">
        <v>115</v>
      </c>
      <c r="E121" t="s">
        <v>102</v>
      </c>
    </row>
    <row r="122" spans="1:5" x14ac:dyDescent="0.2">
      <c r="A122" s="52" t="s">
        <v>135</v>
      </c>
      <c r="B122" s="45" t="s">
        <v>47</v>
      </c>
      <c r="C122" t="s">
        <v>153</v>
      </c>
      <c r="D122" t="s">
        <v>115</v>
      </c>
      <c r="E122" t="s">
        <v>102</v>
      </c>
    </row>
    <row r="123" spans="1:5" x14ac:dyDescent="0.2">
      <c r="A123" s="53" t="s">
        <v>135</v>
      </c>
      <c r="B123" s="45" t="s">
        <v>48</v>
      </c>
      <c r="C123" t="s">
        <v>154</v>
      </c>
      <c r="D123" t="s">
        <v>115</v>
      </c>
      <c r="E123" t="s">
        <v>102</v>
      </c>
    </row>
    <row r="124" spans="1:5" x14ac:dyDescent="0.2">
      <c r="A124" s="52" t="s">
        <v>135</v>
      </c>
      <c r="B124" t="s">
        <v>49</v>
      </c>
      <c r="C124" t="s">
        <v>144</v>
      </c>
      <c r="D124" t="s">
        <v>110</v>
      </c>
      <c r="E124" t="s">
        <v>102</v>
      </c>
    </row>
    <row r="125" spans="1:5" x14ac:dyDescent="0.2">
      <c r="A125" s="53" t="s">
        <v>135</v>
      </c>
      <c r="B125" t="s">
        <v>56</v>
      </c>
      <c r="C125" t="s">
        <v>142</v>
      </c>
      <c r="D125" t="s">
        <v>118</v>
      </c>
      <c r="E125" t="s">
        <v>101</v>
      </c>
    </row>
    <row r="126" spans="1:5" x14ac:dyDescent="0.2">
      <c r="A126" s="52" t="s">
        <v>135</v>
      </c>
      <c r="B126" t="s">
        <v>63</v>
      </c>
      <c r="C126" t="s">
        <v>143</v>
      </c>
      <c r="D126" t="s">
        <v>113</v>
      </c>
      <c r="E126" t="s">
        <v>102</v>
      </c>
    </row>
    <row r="127" spans="1:5" x14ac:dyDescent="0.2">
      <c r="A127" s="53" t="s">
        <v>135</v>
      </c>
      <c r="B127" t="s">
        <v>99</v>
      </c>
      <c r="C127" t="s">
        <v>147</v>
      </c>
      <c r="D127" t="s">
        <v>114</v>
      </c>
      <c r="E127" t="s">
        <v>118</v>
      </c>
    </row>
    <row r="128" spans="1:5" x14ac:dyDescent="0.2">
      <c r="A128" s="52" t="s">
        <v>135</v>
      </c>
      <c r="B128" t="s">
        <v>98</v>
      </c>
      <c r="C128" t="s">
        <v>146</v>
      </c>
      <c r="D128" t="s">
        <v>118</v>
      </c>
      <c r="E128" t="s">
        <v>118</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sheetPr>
  <dimension ref="A1:H81"/>
  <sheetViews>
    <sheetView showGridLines="0" topLeftCell="A44" workbookViewId="0">
      <selection activeCell="H66" sqref="H66:I73"/>
    </sheetView>
  </sheetViews>
  <sheetFormatPr defaultRowHeight="12.75" x14ac:dyDescent="0.2"/>
  <cols>
    <col min="1" max="1" width="45" customWidth="1"/>
    <col min="2" max="2" width="16" customWidth="1"/>
    <col min="3" max="3" width="18" customWidth="1"/>
    <col min="4" max="4" width="20.7109375" customWidth="1"/>
    <col min="5" max="6" width="25.140625" customWidth="1"/>
  </cols>
  <sheetData>
    <row r="1" spans="1:6" ht="23.25" x14ac:dyDescent="0.35">
      <c r="A1" s="1" t="s">
        <v>41</v>
      </c>
    </row>
    <row r="5" spans="1:6" x14ac:dyDescent="0.2">
      <c r="A5" s="6" t="s">
        <v>42</v>
      </c>
      <c r="B5" s="6" t="s">
        <v>50</v>
      </c>
      <c r="C5" s="6" t="s">
        <v>56</v>
      </c>
      <c r="D5" s="6" t="s">
        <v>105</v>
      </c>
      <c r="E5" s="3" t="s">
        <v>49</v>
      </c>
    </row>
    <row r="6" spans="1:6" x14ac:dyDescent="0.2">
      <c r="A6" t="s">
        <v>1</v>
      </c>
      <c r="B6">
        <v>25020</v>
      </c>
      <c r="C6">
        <v>586500</v>
      </c>
      <c r="D6" s="8">
        <v>3219.5074190822502</v>
      </c>
      <c r="E6" s="8">
        <v>43767287567</v>
      </c>
    </row>
    <row r="7" spans="1:6" x14ac:dyDescent="0.2">
      <c r="A7" s="6" t="s">
        <v>2</v>
      </c>
      <c r="B7" s="6">
        <v>134046</v>
      </c>
      <c r="C7" s="6">
        <v>1894800</v>
      </c>
      <c r="D7" s="9">
        <v>3409.3567215501298</v>
      </c>
      <c r="E7" s="9">
        <v>84350784</v>
      </c>
    </row>
    <row r="8" spans="1:6" x14ac:dyDescent="0.2">
      <c r="A8" s="10" t="s">
        <v>103</v>
      </c>
    </row>
    <row r="9" spans="1:6" x14ac:dyDescent="0.2">
      <c r="A9" s="10"/>
    </row>
    <row r="12" spans="1:6" x14ac:dyDescent="0.2">
      <c r="A12" s="6" t="s">
        <v>61</v>
      </c>
      <c r="B12" s="6" t="s">
        <v>42</v>
      </c>
      <c r="C12" s="6" t="s">
        <v>50</v>
      </c>
      <c r="D12" s="6" t="s">
        <v>56</v>
      </c>
      <c r="E12" s="6" t="s">
        <v>105</v>
      </c>
      <c r="F12" s="6" t="s">
        <v>49</v>
      </c>
    </row>
    <row r="13" spans="1:6" x14ac:dyDescent="0.2">
      <c r="A13" s="26" t="s">
        <v>6</v>
      </c>
      <c r="B13" s="26" t="s">
        <v>1</v>
      </c>
      <c r="C13" s="26">
        <v>18</v>
      </c>
      <c r="D13" s="29">
        <v>6200</v>
      </c>
      <c r="E13" s="27">
        <v>3181.43500818745</v>
      </c>
      <c r="F13" s="26">
        <v>10433522</v>
      </c>
    </row>
    <row r="14" spans="1:6" x14ac:dyDescent="0.2">
      <c r="A14" s="19" t="s">
        <v>6</v>
      </c>
      <c r="B14" s="19" t="s">
        <v>2</v>
      </c>
      <c r="C14" s="19">
        <v>14214</v>
      </c>
      <c r="D14" s="30">
        <v>191900</v>
      </c>
      <c r="E14" s="20">
        <v>1730.1895181012601</v>
      </c>
      <c r="F14" s="19">
        <v>471191</v>
      </c>
    </row>
    <row r="15" spans="1:6" x14ac:dyDescent="0.2">
      <c r="A15" s="19" t="s">
        <v>7</v>
      </c>
      <c r="B15" s="19" t="s">
        <v>1</v>
      </c>
      <c r="C15" s="19">
        <v>27</v>
      </c>
      <c r="D15" s="30">
        <v>3800</v>
      </c>
      <c r="E15" s="20">
        <v>4545.55147906617</v>
      </c>
      <c r="F15" s="19">
        <v>84681935</v>
      </c>
    </row>
    <row r="16" spans="1:6" x14ac:dyDescent="0.2">
      <c r="A16" s="19" t="s">
        <v>7</v>
      </c>
      <c r="B16" s="19" t="s">
        <v>2</v>
      </c>
      <c r="C16" s="19">
        <v>6573</v>
      </c>
      <c r="D16" s="30">
        <v>166300</v>
      </c>
      <c r="E16" s="20">
        <v>3099.96008116349</v>
      </c>
      <c r="F16" s="19">
        <v>1016059</v>
      </c>
    </row>
    <row r="17" spans="1:6" x14ac:dyDescent="0.2">
      <c r="A17" s="19" t="s">
        <v>8</v>
      </c>
      <c r="B17" s="19" t="s">
        <v>1</v>
      </c>
      <c r="C17" s="19">
        <v>21264</v>
      </c>
      <c r="D17" s="30">
        <v>148100</v>
      </c>
      <c r="E17" s="20">
        <v>2852.7045179585198</v>
      </c>
      <c r="F17" s="19">
        <v>925798367</v>
      </c>
    </row>
    <row r="18" spans="1:6" x14ac:dyDescent="0.2">
      <c r="A18" s="19" t="s">
        <v>9</v>
      </c>
      <c r="B18" s="19" t="s">
        <v>1</v>
      </c>
      <c r="C18" s="19">
        <v>18</v>
      </c>
      <c r="D18" s="30">
        <v>1100</v>
      </c>
      <c r="E18" s="20">
        <v>5128.0564453744</v>
      </c>
      <c r="F18" s="19">
        <v>10069277</v>
      </c>
    </row>
    <row r="19" spans="1:6" x14ac:dyDescent="0.2">
      <c r="A19" s="19" t="s">
        <v>9</v>
      </c>
      <c r="B19" s="19" t="s">
        <v>2</v>
      </c>
      <c r="C19" s="19">
        <v>3342</v>
      </c>
      <c r="D19" s="30">
        <v>46300</v>
      </c>
      <c r="E19" s="20">
        <v>2297.9077659476602</v>
      </c>
      <c r="F19" s="19">
        <v>856454</v>
      </c>
    </row>
    <row r="20" spans="1:6" x14ac:dyDescent="0.2">
      <c r="A20" s="19" t="s">
        <v>10</v>
      </c>
      <c r="B20" s="19" t="s">
        <v>1</v>
      </c>
      <c r="C20" s="19">
        <v>81</v>
      </c>
      <c r="D20" s="30">
        <v>18500</v>
      </c>
      <c r="E20" s="20">
        <v>5382.7415059548102</v>
      </c>
      <c r="F20" s="19">
        <v>72527542</v>
      </c>
    </row>
    <row r="21" spans="1:6" x14ac:dyDescent="0.2">
      <c r="A21" s="19" t="s">
        <v>10</v>
      </c>
      <c r="B21" s="19" t="s">
        <v>2</v>
      </c>
      <c r="C21" s="19">
        <v>22620</v>
      </c>
      <c r="D21" s="30">
        <v>156100</v>
      </c>
      <c r="E21" s="20">
        <v>3674.9778610150302</v>
      </c>
      <c r="F21" s="19">
        <v>2872937</v>
      </c>
    </row>
    <row r="22" spans="1:6" x14ac:dyDescent="0.2">
      <c r="A22" s="19" t="s">
        <v>11</v>
      </c>
      <c r="B22" s="19" t="s">
        <v>1</v>
      </c>
      <c r="C22" s="19">
        <v>9</v>
      </c>
      <c r="D22" s="30">
        <v>32000</v>
      </c>
      <c r="E22" s="20">
        <v>3598.2104388705302</v>
      </c>
      <c r="F22" s="19">
        <v>3786509</v>
      </c>
    </row>
    <row r="23" spans="1:6" x14ac:dyDescent="0.2">
      <c r="A23" s="19" t="s">
        <v>11</v>
      </c>
      <c r="B23" s="19" t="s">
        <v>2</v>
      </c>
      <c r="C23" s="19">
        <v>5571</v>
      </c>
      <c r="D23" s="30">
        <v>198500</v>
      </c>
      <c r="E23" s="20">
        <v>3199.43611621234</v>
      </c>
      <c r="F23" s="19">
        <v>253235</v>
      </c>
    </row>
    <row r="24" spans="1:6" x14ac:dyDescent="0.2">
      <c r="A24" s="19" t="s">
        <v>12</v>
      </c>
      <c r="B24" s="19" t="s">
        <v>1</v>
      </c>
      <c r="C24" s="19">
        <v>18</v>
      </c>
      <c r="D24" s="30">
        <v>6500</v>
      </c>
      <c r="E24" s="20">
        <v>5014.4868799936403</v>
      </c>
      <c r="F24" s="19">
        <v>86658859</v>
      </c>
    </row>
    <row r="25" spans="1:6" x14ac:dyDescent="0.2">
      <c r="A25" s="19" t="s">
        <v>12</v>
      </c>
      <c r="B25" s="19" t="s">
        <v>2</v>
      </c>
      <c r="C25" s="19">
        <v>486</v>
      </c>
      <c r="D25" s="30">
        <v>10400</v>
      </c>
      <c r="E25" s="20">
        <v>4033.4533706315701</v>
      </c>
      <c r="F25" s="19">
        <v>688733</v>
      </c>
    </row>
    <row r="26" spans="1:6" x14ac:dyDescent="0.2">
      <c r="A26" s="19" t="s">
        <v>13</v>
      </c>
      <c r="B26" s="19" t="s">
        <v>1</v>
      </c>
      <c r="C26" s="19">
        <v>24</v>
      </c>
      <c r="D26" s="30">
        <v>660</v>
      </c>
      <c r="E26" s="20">
        <v>7836.9258048820602</v>
      </c>
      <c r="F26" s="19">
        <v>682662879</v>
      </c>
    </row>
    <row r="27" spans="1:6" x14ac:dyDescent="0.2">
      <c r="A27" s="19" t="s">
        <v>13</v>
      </c>
      <c r="B27" s="19" t="s">
        <v>2</v>
      </c>
      <c r="C27" s="19">
        <v>2775</v>
      </c>
      <c r="D27" s="30">
        <v>72300</v>
      </c>
      <c r="E27" s="20">
        <v>6140.6852620707195</v>
      </c>
      <c r="F27" s="19">
        <v>411007</v>
      </c>
    </row>
    <row r="28" spans="1:6" x14ac:dyDescent="0.2">
      <c r="A28" s="19" t="s">
        <v>14</v>
      </c>
      <c r="B28" s="19" t="s">
        <v>1</v>
      </c>
      <c r="C28" s="19">
        <v>12</v>
      </c>
      <c r="D28" s="30">
        <v>12400</v>
      </c>
      <c r="E28" s="20">
        <v>5119.6693147456399</v>
      </c>
      <c r="F28" s="19" t="s">
        <v>77</v>
      </c>
    </row>
    <row r="29" spans="1:6" x14ac:dyDescent="0.2">
      <c r="A29" s="19" t="s">
        <v>14</v>
      </c>
      <c r="B29" s="19" t="s">
        <v>2</v>
      </c>
      <c r="C29" s="19">
        <v>6975</v>
      </c>
      <c r="D29" s="30">
        <v>225300</v>
      </c>
      <c r="E29" s="20">
        <v>3265.15745811547</v>
      </c>
      <c r="F29" s="19">
        <v>584728</v>
      </c>
    </row>
    <row r="30" spans="1:6" x14ac:dyDescent="0.2">
      <c r="A30" s="19" t="s">
        <v>15</v>
      </c>
      <c r="B30" s="19" t="s">
        <v>1</v>
      </c>
      <c r="C30" s="19">
        <v>33</v>
      </c>
      <c r="D30" s="30">
        <v>18200</v>
      </c>
      <c r="E30" s="20">
        <v>9845.30412721225</v>
      </c>
      <c r="F30" s="19">
        <v>23901814</v>
      </c>
    </row>
    <row r="31" spans="1:6" x14ac:dyDescent="0.2">
      <c r="A31" s="19" t="s">
        <v>15</v>
      </c>
      <c r="B31" s="19" t="s">
        <v>2</v>
      </c>
      <c r="C31" s="19">
        <v>1326</v>
      </c>
      <c r="D31" s="30">
        <v>20100</v>
      </c>
      <c r="E31" s="20">
        <v>4727.7231480434102</v>
      </c>
      <c r="F31" s="19">
        <v>1108300</v>
      </c>
    </row>
    <row r="32" spans="1:6" x14ac:dyDescent="0.2">
      <c r="A32" s="19" t="s">
        <v>16</v>
      </c>
      <c r="B32" s="19" t="s">
        <v>1</v>
      </c>
      <c r="C32" s="19">
        <v>1419</v>
      </c>
      <c r="D32" s="30">
        <v>139500</v>
      </c>
      <c r="E32" s="20">
        <v>4799.7669491789302</v>
      </c>
      <c r="F32" s="19">
        <v>32649164548</v>
      </c>
    </row>
    <row r="33" spans="1:6" x14ac:dyDescent="0.2">
      <c r="A33" s="19" t="s">
        <v>16</v>
      </c>
      <c r="B33" s="19" t="s">
        <v>2</v>
      </c>
      <c r="C33" s="19">
        <v>9117</v>
      </c>
      <c r="D33" s="30">
        <v>110600</v>
      </c>
      <c r="E33" s="20">
        <v>3396.9118507721</v>
      </c>
      <c r="F33" s="19">
        <v>17489189</v>
      </c>
    </row>
    <row r="34" spans="1:6" x14ac:dyDescent="0.2">
      <c r="A34" s="19" t="s">
        <v>17</v>
      </c>
      <c r="B34" s="19" t="s">
        <v>1</v>
      </c>
      <c r="C34" s="19">
        <v>21</v>
      </c>
      <c r="D34" s="30">
        <v>2300</v>
      </c>
      <c r="E34" s="20">
        <v>11694.1240518991</v>
      </c>
      <c r="F34" s="19">
        <v>1161600050</v>
      </c>
    </row>
    <row r="35" spans="1:6" x14ac:dyDescent="0.2">
      <c r="A35" s="19" t="s">
        <v>17</v>
      </c>
      <c r="B35" s="19" t="s">
        <v>2</v>
      </c>
      <c r="C35" s="19">
        <v>219</v>
      </c>
      <c r="D35" s="30">
        <v>3600</v>
      </c>
      <c r="E35" s="20">
        <v>5787.1660992103398</v>
      </c>
      <c r="F35" s="19">
        <v>256589</v>
      </c>
    </row>
    <row r="36" spans="1:6" x14ac:dyDescent="0.2">
      <c r="A36" s="19" t="s">
        <v>18</v>
      </c>
      <c r="B36" s="19" t="s">
        <v>1</v>
      </c>
      <c r="C36" s="19">
        <v>51</v>
      </c>
      <c r="D36" s="30">
        <v>2500</v>
      </c>
      <c r="E36" s="20">
        <v>5042.0326805220802</v>
      </c>
      <c r="F36" s="19">
        <v>50997447</v>
      </c>
    </row>
    <row r="37" spans="1:6" x14ac:dyDescent="0.2">
      <c r="A37" s="19" t="s">
        <v>18</v>
      </c>
      <c r="B37" s="19" t="s">
        <v>2</v>
      </c>
      <c r="C37" s="19">
        <v>11823</v>
      </c>
      <c r="D37" s="30">
        <v>75500</v>
      </c>
      <c r="E37" s="20">
        <v>2981.9114111597</v>
      </c>
      <c r="F37" s="19">
        <v>2413421</v>
      </c>
    </row>
    <row r="38" spans="1:6" x14ac:dyDescent="0.2">
      <c r="A38" s="19" t="s">
        <v>19</v>
      </c>
      <c r="B38" s="19" t="s">
        <v>1</v>
      </c>
      <c r="C38" s="19">
        <v>186</v>
      </c>
      <c r="D38" s="30">
        <v>14800</v>
      </c>
      <c r="E38" s="20">
        <v>5907.2343028947598</v>
      </c>
      <c r="F38" s="19">
        <v>399773877</v>
      </c>
    </row>
    <row r="39" spans="1:6" x14ac:dyDescent="0.2">
      <c r="A39" s="19" t="s">
        <v>19</v>
      </c>
      <c r="B39" s="19" t="s">
        <v>2</v>
      </c>
      <c r="C39" s="19">
        <v>15795</v>
      </c>
      <c r="D39" s="30">
        <v>153100</v>
      </c>
      <c r="E39" s="20">
        <v>4954.0737289975004</v>
      </c>
      <c r="F39" s="19">
        <v>4930292</v>
      </c>
    </row>
    <row r="40" spans="1:6" x14ac:dyDescent="0.2">
      <c r="A40" s="19" t="s">
        <v>20</v>
      </c>
      <c r="B40" s="19" t="s">
        <v>1</v>
      </c>
      <c r="C40" s="19">
        <v>21</v>
      </c>
      <c r="D40" s="30">
        <v>44100</v>
      </c>
      <c r="E40" s="20">
        <v>6778.5741844201402</v>
      </c>
      <c r="F40" s="19" t="s">
        <v>77</v>
      </c>
    </row>
    <row r="41" spans="1:6" x14ac:dyDescent="0.2">
      <c r="A41" s="19" t="s">
        <v>20</v>
      </c>
      <c r="B41" s="19" t="s">
        <v>2</v>
      </c>
      <c r="C41" s="19">
        <v>645</v>
      </c>
      <c r="D41" s="30">
        <v>105900</v>
      </c>
      <c r="E41" s="20">
        <v>4153.9233452376402</v>
      </c>
      <c r="F41" s="19">
        <v>691756</v>
      </c>
    </row>
    <row r="42" spans="1:6" x14ac:dyDescent="0.2">
      <c r="A42" s="19" t="s">
        <v>21</v>
      </c>
      <c r="B42" s="19" t="s">
        <v>1</v>
      </c>
      <c r="C42" s="19">
        <v>33</v>
      </c>
      <c r="D42" s="30">
        <v>1100</v>
      </c>
      <c r="E42" s="20">
        <v>5143.2379576797603</v>
      </c>
      <c r="F42" s="19">
        <v>45188634</v>
      </c>
    </row>
    <row r="43" spans="1:6" x14ac:dyDescent="0.2">
      <c r="A43" s="19" t="s">
        <v>21</v>
      </c>
      <c r="B43" s="19" t="s">
        <v>2</v>
      </c>
      <c r="C43" s="19">
        <v>7053</v>
      </c>
      <c r="D43" s="30">
        <v>45600</v>
      </c>
      <c r="E43" s="20">
        <v>3663.3931896253798</v>
      </c>
      <c r="F43" s="19">
        <v>1386632</v>
      </c>
    </row>
    <row r="44" spans="1:6" x14ac:dyDescent="0.2">
      <c r="A44" s="19" t="s">
        <v>22</v>
      </c>
      <c r="B44" s="19" t="s">
        <v>1</v>
      </c>
      <c r="C44" s="19">
        <v>282</v>
      </c>
      <c r="D44" s="30">
        <v>61100</v>
      </c>
      <c r="E44" s="20">
        <v>3285.0243823634701</v>
      </c>
      <c r="F44" s="19">
        <v>688122925</v>
      </c>
    </row>
    <row r="45" spans="1:6" x14ac:dyDescent="0.2">
      <c r="A45" s="19" t="s">
        <v>22</v>
      </c>
      <c r="B45" s="19" t="s">
        <v>2</v>
      </c>
      <c r="C45" s="19">
        <v>13824</v>
      </c>
      <c r="D45" s="30">
        <v>169100</v>
      </c>
      <c r="E45" s="20">
        <v>2571.2250916632302</v>
      </c>
      <c r="F45" s="19">
        <v>8565744</v>
      </c>
    </row>
    <row r="46" spans="1:6" x14ac:dyDescent="0.2">
      <c r="A46" s="19" t="s">
        <v>23</v>
      </c>
      <c r="B46" s="19" t="s">
        <v>1</v>
      </c>
      <c r="C46" s="19">
        <v>126</v>
      </c>
      <c r="D46" s="30">
        <v>29800</v>
      </c>
      <c r="E46" s="20">
        <v>4729.6530838466597</v>
      </c>
      <c r="F46" s="19">
        <v>249617738</v>
      </c>
    </row>
    <row r="47" spans="1:6" x14ac:dyDescent="0.2">
      <c r="A47" s="19" t="s">
        <v>23</v>
      </c>
      <c r="B47" s="19" t="s">
        <v>2</v>
      </c>
      <c r="C47" s="19">
        <v>5091</v>
      </c>
      <c r="D47" s="30">
        <v>74500</v>
      </c>
      <c r="E47" s="20">
        <v>3496.19818723661</v>
      </c>
      <c r="F47" s="19">
        <v>3229387</v>
      </c>
    </row>
    <row r="48" spans="1:6" x14ac:dyDescent="0.2">
      <c r="A48" s="19" t="s">
        <v>24</v>
      </c>
      <c r="B48" s="19" t="s">
        <v>1</v>
      </c>
      <c r="C48" s="19">
        <v>1374</v>
      </c>
      <c r="D48" s="30">
        <v>43700</v>
      </c>
      <c r="E48" s="20">
        <v>5719.5285049624699</v>
      </c>
      <c r="F48" s="19">
        <v>6541865255</v>
      </c>
    </row>
    <row r="49" spans="1:6" x14ac:dyDescent="0.2">
      <c r="A49" s="6" t="s">
        <v>24</v>
      </c>
      <c r="B49" s="6" t="s">
        <v>2</v>
      </c>
      <c r="C49" s="6">
        <v>6603</v>
      </c>
      <c r="D49" s="31">
        <v>69500</v>
      </c>
      <c r="E49" s="9">
        <v>4259.0033776575501</v>
      </c>
      <c r="F49" s="6">
        <v>37125130</v>
      </c>
    </row>
    <row r="50" spans="1:6" x14ac:dyDescent="0.2">
      <c r="A50" s="10" t="s">
        <v>52</v>
      </c>
    </row>
    <row r="51" spans="1:6" x14ac:dyDescent="0.2">
      <c r="A51" s="10" t="s">
        <v>78</v>
      </c>
    </row>
    <row r="54" spans="1:6" x14ac:dyDescent="0.2">
      <c r="A54" s="6" t="s">
        <v>42</v>
      </c>
      <c r="B54" s="6" t="s">
        <v>99</v>
      </c>
      <c r="C54" s="6" t="s">
        <v>50</v>
      </c>
      <c r="D54" s="6" t="s">
        <v>56</v>
      </c>
      <c r="E54" s="6" t="s">
        <v>105</v>
      </c>
      <c r="F54" s="3" t="s">
        <v>49</v>
      </c>
    </row>
    <row r="55" spans="1:6" x14ac:dyDescent="0.2">
      <c r="A55" t="s">
        <v>1</v>
      </c>
      <c r="B55" t="s">
        <v>25</v>
      </c>
      <c r="C55" s="13">
        <v>24135</v>
      </c>
      <c r="D55" s="13">
        <v>164400</v>
      </c>
      <c r="E55" s="8">
        <v>3128.2796527728201</v>
      </c>
      <c r="F55" s="8">
        <v>8402826584</v>
      </c>
    </row>
    <row r="56" spans="1:6" x14ac:dyDescent="0.2">
      <c r="A56" t="s">
        <v>1</v>
      </c>
      <c r="B56" t="s">
        <v>27</v>
      </c>
      <c r="C56" s="13">
        <v>231</v>
      </c>
      <c r="D56" s="13">
        <v>331500</v>
      </c>
      <c r="E56" s="8">
        <v>5744.2870040050102</v>
      </c>
      <c r="F56" s="8" t="s">
        <v>77</v>
      </c>
    </row>
    <row r="57" spans="1:6" x14ac:dyDescent="0.2">
      <c r="A57" t="s">
        <v>1</v>
      </c>
      <c r="B57" t="s">
        <v>26</v>
      </c>
      <c r="C57" s="13">
        <v>654</v>
      </c>
      <c r="D57" s="13">
        <v>90600</v>
      </c>
      <c r="E57" s="8">
        <v>5520.4835339301198</v>
      </c>
      <c r="F57" s="8">
        <v>8009035392</v>
      </c>
    </row>
    <row r="58" spans="1:6" x14ac:dyDescent="0.2">
      <c r="A58" t="s">
        <v>2</v>
      </c>
      <c r="B58" t="s">
        <v>25</v>
      </c>
      <c r="C58" s="13">
        <v>130647</v>
      </c>
      <c r="D58" s="13">
        <v>953800</v>
      </c>
      <c r="E58" s="8">
        <v>3378.9347109648702</v>
      </c>
      <c r="F58" s="8">
        <v>72725012</v>
      </c>
    </row>
    <row r="59" spans="1:6" x14ac:dyDescent="0.2">
      <c r="A59" t="s">
        <v>2</v>
      </c>
      <c r="B59" t="s">
        <v>27</v>
      </c>
      <c r="C59" s="13">
        <v>426</v>
      </c>
      <c r="D59" s="13">
        <v>524500</v>
      </c>
      <c r="E59" s="8">
        <v>5075.5144889958301</v>
      </c>
      <c r="F59" s="8">
        <v>2788492</v>
      </c>
    </row>
    <row r="60" spans="1:6" x14ac:dyDescent="0.2">
      <c r="A60" s="6" t="s">
        <v>2</v>
      </c>
      <c r="B60" s="6" t="s">
        <v>26</v>
      </c>
      <c r="C60" s="14">
        <v>2973</v>
      </c>
      <c r="D60" s="14">
        <v>416500</v>
      </c>
      <c r="E60" s="9">
        <v>4474.0144173140998</v>
      </c>
      <c r="F60" s="9">
        <v>8837280</v>
      </c>
    </row>
    <row r="61" spans="1:6" x14ac:dyDescent="0.2">
      <c r="A61" s="10" t="s">
        <v>52</v>
      </c>
    </row>
    <row r="62" spans="1:6" x14ac:dyDescent="0.2">
      <c r="A62" s="10" t="s">
        <v>78</v>
      </c>
    </row>
    <row r="65" spans="1:8" x14ac:dyDescent="0.2">
      <c r="A65" s="6" t="s">
        <v>119</v>
      </c>
      <c r="B65" s="6" t="s">
        <v>99</v>
      </c>
      <c r="C65" s="6" t="s">
        <v>50</v>
      </c>
      <c r="D65" s="6" t="s">
        <v>56</v>
      </c>
      <c r="E65" s="6" t="s">
        <v>105</v>
      </c>
      <c r="F65" s="3" t="s">
        <v>49</v>
      </c>
    </row>
    <row r="66" spans="1:8" x14ac:dyDescent="0.2">
      <c r="A66" t="s">
        <v>4</v>
      </c>
      <c r="B66" t="s">
        <v>25</v>
      </c>
      <c r="C66" s="13">
        <v>3138</v>
      </c>
      <c r="D66" s="13">
        <v>48700</v>
      </c>
      <c r="E66" s="8">
        <v>4924.7065566641504</v>
      </c>
      <c r="F66" s="8">
        <v>8401348694</v>
      </c>
    </row>
    <row r="67" spans="1:8" x14ac:dyDescent="0.2">
      <c r="A67" t="s">
        <v>4</v>
      </c>
      <c r="B67" t="s">
        <v>27</v>
      </c>
      <c r="C67" s="13">
        <v>222</v>
      </c>
      <c r="D67" s="13">
        <v>326700</v>
      </c>
      <c r="E67" s="8">
        <v>5807.7560578996799</v>
      </c>
      <c r="F67" s="8">
        <v>27355423791</v>
      </c>
    </row>
    <row r="68" spans="1:8" x14ac:dyDescent="0.2">
      <c r="A68" t="s">
        <v>4</v>
      </c>
      <c r="B68" t="s">
        <v>26</v>
      </c>
      <c r="C68" s="13">
        <v>567</v>
      </c>
      <c r="D68" s="13">
        <v>75200</v>
      </c>
      <c r="E68" s="8">
        <v>5859.4824247976303</v>
      </c>
      <c r="F68" s="8">
        <v>8008826388</v>
      </c>
    </row>
    <row r="69" spans="1:8" x14ac:dyDescent="0.2">
      <c r="A69" t="s">
        <v>5</v>
      </c>
      <c r="B69" t="s">
        <v>25</v>
      </c>
      <c r="C69" s="13">
        <v>20997</v>
      </c>
      <c r="D69" s="13">
        <v>115800</v>
      </c>
      <c r="E69" s="8">
        <v>2846.8218845496799</v>
      </c>
      <c r="F69" s="8">
        <v>1477890</v>
      </c>
      <c r="H69">
        <f>LEN(A69)</f>
        <v>8</v>
      </c>
    </row>
    <row r="70" spans="1:8" x14ac:dyDescent="0.2">
      <c r="A70" t="s">
        <v>5</v>
      </c>
      <c r="B70" t="s">
        <v>27</v>
      </c>
      <c r="C70" s="13">
        <v>6</v>
      </c>
      <c r="D70" s="13">
        <v>4800</v>
      </c>
      <c r="E70" s="8">
        <v>3374.77565860408</v>
      </c>
      <c r="F70" s="8" t="s">
        <v>77</v>
      </c>
    </row>
    <row r="71" spans="1:8" x14ac:dyDescent="0.2">
      <c r="A71" s="6" t="s">
        <v>5</v>
      </c>
      <c r="B71" s="6" t="s">
        <v>26</v>
      </c>
      <c r="C71" s="14">
        <v>87</v>
      </c>
      <c r="D71" s="14">
        <v>15400</v>
      </c>
      <c r="E71" s="9">
        <v>3364.60294706481</v>
      </c>
      <c r="F71" s="9">
        <v>209004</v>
      </c>
    </row>
    <row r="72" spans="1:8" x14ac:dyDescent="0.2">
      <c r="A72" s="10" t="s">
        <v>52</v>
      </c>
    </row>
    <row r="73" spans="1:8" x14ac:dyDescent="0.2">
      <c r="A73" s="10" t="s">
        <v>78</v>
      </c>
    </row>
    <row r="76" spans="1:8" x14ac:dyDescent="0.2">
      <c r="A76" s="6" t="s">
        <v>119</v>
      </c>
      <c r="B76" s="6" t="s">
        <v>97</v>
      </c>
      <c r="C76" s="6" t="s">
        <v>56</v>
      </c>
      <c r="D76" s="6" t="s">
        <v>105</v>
      </c>
      <c r="E76" s="3" t="s">
        <v>49</v>
      </c>
    </row>
    <row r="77" spans="1:8" x14ac:dyDescent="0.2">
      <c r="A77" t="s">
        <v>4</v>
      </c>
      <c r="B77">
        <v>3927</v>
      </c>
      <c r="C77">
        <v>450500</v>
      </c>
      <c r="D77" s="8">
        <v>5111.5667699392898</v>
      </c>
      <c r="E77" s="8">
        <v>43765598873</v>
      </c>
    </row>
    <row r="78" spans="1:8" x14ac:dyDescent="0.2">
      <c r="A78" t="s">
        <v>5</v>
      </c>
      <c r="B78">
        <v>21090</v>
      </c>
      <c r="C78">
        <v>136000</v>
      </c>
      <c r="D78" s="8">
        <v>2849.2991360565502</v>
      </c>
      <c r="E78" s="8">
        <v>1688694</v>
      </c>
    </row>
    <row r="79" spans="1:8" x14ac:dyDescent="0.2">
      <c r="A79" s="6" t="s">
        <v>28</v>
      </c>
      <c r="B79" s="6">
        <v>134046</v>
      </c>
      <c r="C79" s="6">
        <v>1894700</v>
      </c>
      <c r="D79" s="9">
        <v>3409.3567215501298</v>
      </c>
      <c r="E79" s="9">
        <v>84350784</v>
      </c>
    </row>
    <row r="80" spans="1:8" x14ac:dyDescent="0.2">
      <c r="A80" s="10" t="s">
        <v>52</v>
      </c>
    </row>
    <row r="81" spans="1:1" x14ac:dyDescent="0.2">
      <c r="A81" s="10" t="s">
        <v>78</v>
      </c>
    </row>
  </sheetData>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J107"/>
  <sheetViews>
    <sheetView showGridLines="0" workbookViewId="0">
      <selection activeCell="M67" sqref="M67:N75"/>
    </sheetView>
  </sheetViews>
  <sheetFormatPr defaultRowHeight="12.75" x14ac:dyDescent="0.2"/>
  <cols>
    <col min="1" max="1" width="45" bestFit="1" customWidth="1"/>
    <col min="2" max="2" width="15.7109375" customWidth="1"/>
    <col min="3" max="4" width="19.7109375" customWidth="1"/>
    <col min="5" max="5" width="18.5703125" customWidth="1"/>
    <col min="6" max="6" width="17.5703125" customWidth="1"/>
    <col min="7" max="7" width="15" customWidth="1"/>
    <col min="8" max="9" width="17.85546875" customWidth="1"/>
    <col min="10" max="10" width="15.5703125" bestFit="1" customWidth="1"/>
  </cols>
  <sheetData>
    <row r="1" spans="1:9" ht="23.25" x14ac:dyDescent="0.35">
      <c r="A1" s="1" t="s">
        <v>41</v>
      </c>
      <c r="B1" s="1"/>
    </row>
    <row r="5" spans="1:9" x14ac:dyDescent="0.2">
      <c r="A5" s="2" t="s">
        <v>42</v>
      </c>
      <c r="B5" s="3" t="s">
        <v>50</v>
      </c>
      <c r="C5" s="3" t="s">
        <v>43</v>
      </c>
      <c r="D5" s="3" t="s">
        <v>44</v>
      </c>
      <c r="E5" s="3" t="s">
        <v>45</v>
      </c>
      <c r="F5" s="3" t="s">
        <v>46</v>
      </c>
      <c r="G5" s="3" t="s">
        <v>47</v>
      </c>
      <c r="H5" s="3" t="s">
        <v>48</v>
      </c>
      <c r="I5" s="3" t="s">
        <v>49</v>
      </c>
    </row>
    <row r="6" spans="1:9" x14ac:dyDescent="0.2">
      <c r="A6" t="s">
        <v>1</v>
      </c>
      <c r="B6" s="4">
        <v>10596</v>
      </c>
      <c r="C6" s="5">
        <v>481939.56727475103</v>
      </c>
      <c r="D6" s="5">
        <v>337017.07607611298</v>
      </c>
      <c r="E6" s="5">
        <v>8080953</v>
      </c>
      <c r="F6" s="5">
        <v>1683589</v>
      </c>
      <c r="G6" s="5">
        <v>18602451.223209899</v>
      </c>
      <c r="H6" s="5">
        <v>10655285.033986</v>
      </c>
      <c r="I6" s="5">
        <v>37507664428</v>
      </c>
    </row>
    <row r="7" spans="1:9" x14ac:dyDescent="0.2">
      <c r="A7" s="6" t="s">
        <v>2</v>
      </c>
      <c r="B7" s="3">
        <v>55563</v>
      </c>
      <c r="C7" s="7">
        <v>255534.48040913901</v>
      </c>
      <c r="D7" s="7">
        <v>165513.128536184</v>
      </c>
      <c r="E7" s="7">
        <v>1299712</v>
      </c>
      <c r="F7" s="7">
        <v>324567</v>
      </c>
      <c r="G7" s="7">
        <v>4269959.8690998796</v>
      </c>
      <c r="H7" s="7">
        <v>2765150.0030862</v>
      </c>
      <c r="I7" s="7">
        <v>60547290</v>
      </c>
    </row>
    <row r="11" spans="1:9" x14ac:dyDescent="0.2">
      <c r="A11" s="2" t="s">
        <v>42</v>
      </c>
      <c r="B11" s="3" t="s">
        <v>50</v>
      </c>
      <c r="C11" s="3" t="s">
        <v>43</v>
      </c>
      <c r="D11" s="3" t="s">
        <v>44</v>
      </c>
      <c r="E11" s="3" t="s">
        <v>45</v>
      </c>
      <c r="F11" s="3" t="s">
        <v>46</v>
      </c>
      <c r="G11" s="3" t="s">
        <v>47</v>
      </c>
      <c r="H11" s="3" t="s">
        <v>48</v>
      </c>
      <c r="I11" s="3" t="s">
        <v>49</v>
      </c>
    </row>
    <row r="12" spans="1:9" x14ac:dyDescent="0.2">
      <c r="A12" t="s">
        <v>4</v>
      </c>
      <c r="B12" s="4">
        <v>2607</v>
      </c>
      <c r="C12" s="5">
        <v>488403.49608529598</v>
      </c>
      <c r="D12" s="5">
        <v>269774.99444146</v>
      </c>
      <c r="E12" s="5">
        <v>29947432</v>
      </c>
      <c r="F12" s="5">
        <v>5416111</v>
      </c>
      <c r="G12" s="5">
        <v>70257093.593927801</v>
      </c>
      <c r="H12" s="5">
        <v>39527007.8672124</v>
      </c>
      <c r="I12" s="5">
        <v>37506791273</v>
      </c>
    </row>
    <row r="13" spans="1:9" x14ac:dyDescent="0.2">
      <c r="A13" s="6" t="s">
        <v>5</v>
      </c>
      <c r="B13" s="3">
        <v>7989</v>
      </c>
      <c r="C13" s="7">
        <v>479831.04324417398</v>
      </c>
      <c r="D13" s="7">
        <v>374591.16233947099</v>
      </c>
      <c r="E13" s="7">
        <v>948140</v>
      </c>
      <c r="F13" s="7">
        <v>466046</v>
      </c>
      <c r="G13" s="7">
        <v>1942395.6553585499</v>
      </c>
      <c r="H13" s="7">
        <v>1343353.23724541</v>
      </c>
      <c r="I13" s="7">
        <v>873155</v>
      </c>
    </row>
    <row r="15" spans="1:9" x14ac:dyDescent="0.2">
      <c r="A15" s="10" t="s">
        <v>52</v>
      </c>
    </row>
    <row r="18" spans="1:10" x14ac:dyDescent="0.2">
      <c r="A18" s="6" t="s">
        <v>61</v>
      </c>
      <c r="B18" s="6" t="s">
        <v>42</v>
      </c>
      <c r="C18" s="3" t="s">
        <v>50</v>
      </c>
      <c r="D18" s="3" t="s">
        <v>43</v>
      </c>
      <c r="E18" s="3" t="s">
        <v>44</v>
      </c>
      <c r="F18" s="3" t="s">
        <v>45</v>
      </c>
      <c r="G18" s="3" t="s">
        <v>46</v>
      </c>
      <c r="H18" s="3" t="s">
        <v>47</v>
      </c>
      <c r="I18" s="3" t="s">
        <v>48</v>
      </c>
      <c r="J18" s="3" t="s">
        <v>49</v>
      </c>
    </row>
    <row r="19" spans="1:10" x14ac:dyDescent="0.2">
      <c r="A19" t="s">
        <v>6</v>
      </c>
      <c r="B19" t="s">
        <v>1</v>
      </c>
      <c r="C19">
        <v>12</v>
      </c>
      <c r="D19" s="8">
        <v>224202.35686913299</v>
      </c>
      <c r="E19" s="8">
        <v>173345.14285714299</v>
      </c>
      <c r="F19" s="5">
        <v>16135832</v>
      </c>
      <c r="G19" s="5">
        <v>3612665</v>
      </c>
      <c r="H19" s="8">
        <v>45036028.738076903</v>
      </c>
      <c r="I19" s="8">
        <v>24337645.313846201</v>
      </c>
      <c r="J19" s="8">
        <v>9835172</v>
      </c>
    </row>
    <row r="20" spans="1:10" x14ac:dyDescent="0.2">
      <c r="A20" t="s">
        <v>6</v>
      </c>
      <c r="B20" t="s">
        <v>2</v>
      </c>
      <c r="C20">
        <v>7635</v>
      </c>
      <c r="D20" s="8">
        <v>152554.01068727401</v>
      </c>
      <c r="E20" s="8">
        <v>127873.4876511</v>
      </c>
      <c r="F20" s="5">
        <v>497362</v>
      </c>
      <c r="G20" s="5">
        <v>197744</v>
      </c>
      <c r="H20" s="8">
        <v>1398202.77512385</v>
      </c>
      <c r="I20" s="8">
        <v>815670.93125256</v>
      </c>
      <c r="J20" s="8">
        <v>333474</v>
      </c>
    </row>
    <row r="21" spans="1:10" x14ac:dyDescent="0.2">
      <c r="A21" t="s">
        <v>7</v>
      </c>
      <c r="B21" t="s">
        <v>1</v>
      </c>
      <c r="C21">
        <v>15</v>
      </c>
      <c r="D21" s="8">
        <v>369475.19994585501</v>
      </c>
      <c r="E21" s="8">
        <v>296513.35398271598</v>
      </c>
      <c r="F21" s="5">
        <v>16859724</v>
      </c>
      <c r="G21" s="5">
        <v>2735744</v>
      </c>
      <c r="H21" s="8" t="s">
        <v>77</v>
      </c>
      <c r="I21" s="8" t="s">
        <v>77</v>
      </c>
      <c r="J21" s="8">
        <v>81802922</v>
      </c>
    </row>
    <row r="22" spans="1:10" x14ac:dyDescent="0.2">
      <c r="A22" t="s">
        <v>7</v>
      </c>
      <c r="B22" t="s">
        <v>2</v>
      </c>
      <c r="C22">
        <v>2577</v>
      </c>
      <c r="D22" s="8">
        <v>287894.40589393501</v>
      </c>
      <c r="E22" s="8">
        <v>132856.88075986199</v>
      </c>
      <c r="F22" s="5">
        <v>1556738</v>
      </c>
      <c r="G22" s="5">
        <v>155159</v>
      </c>
      <c r="H22" s="8">
        <v>4253989.4129551901</v>
      </c>
      <c r="I22" s="8">
        <v>1737400.1117478199</v>
      </c>
      <c r="J22" s="8">
        <v>893649</v>
      </c>
    </row>
    <row r="23" spans="1:10" x14ac:dyDescent="0.2">
      <c r="A23" t="s">
        <v>8</v>
      </c>
      <c r="B23" t="s">
        <v>1</v>
      </c>
      <c r="C23">
        <v>8091</v>
      </c>
      <c r="D23" s="8">
        <v>482835.316884136</v>
      </c>
      <c r="E23" s="8">
        <v>373654.08494136902</v>
      </c>
      <c r="F23" s="5">
        <v>1055687</v>
      </c>
      <c r="G23" s="5">
        <v>477912</v>
      </c>
      <c r="H23" s="8">
        <v>2184683.06012973</v>
      </c>
      <c r="I23" s="8">
        <v>1484680.9174043001</v>
      </c>
      <c r="J23" s="8">
        <v>643370296</v>
      </c>
    </row>
    <row r="24" spans="1:10" x14ac:dyDescent="0.2">
      <c r="A24" t="s">
        <v>9</v>
      </c>
      <c r="B24" t="s">
        <v>1</v>
      </c>
      <c r="C24" s="8" t="s">
        <v>77</v>
      </c>
      <c r="D24" s="8" t="s">
        <v>77</v>
      </c>
      <c r="E24" s="8" t="s">
        <v>77</v>
      </c>
      <c r="F24" s="8" t="s">
        <v>77</v>
      </c>
      <c r="G24" s="8" t="s">
        <v>77</v>
      </c>
      <c r="H24" s="8" t="s">
        <v>77</v>
      </c>
      <c r="I24" s="8" t="s">
        <v>77</v>
      </c>
      <c r="J24" s="8" t="s">
        <v>77</v>
      </c>
    </row>
    <row r="25" spans="1:10" x14ac:dyDescent="0.2">
      <c r="A25" t="s">
        <v>9</v>
      </c>
      <c r="B25" t="s">
        <v>2</v>
      </c>
      <c r="C25">
        <v>774</v>
      </c>
      <c r="D25" s="8">
        <v>223513.62303061</v>
      </c>
      <c r="E25" s="8">
        <v>147392.69526302101</v>
      </c>
      <c r="F25" s="5">
        <v>808681</v>
      </c>
      <c r="G25" s="5">
        <v>347013</v>
      </c>
      <c r="H25" s="8">
        <v>2515335.3579698</v>
      </c>
      <c r="I25" s="8">
        <v>1105061.3063916999</v>
      </c>
      <c r="J25" s="8">
        <v>173648</v>
      </c>
    </row>
    <row r="26" spans="1:10" x14ac:dyDescent="0.2">
      <c r="A26" t="s">
        <v>10</v>
      </c>
      <c r="B26" t="s">
        <v>1</v>
      </c>
      <c r="C26">
        <v>48</v>
      </c>
      <c r="D26" s="8">
        <v>515588.29751710902</v>
      </c>
      <c r="E26" s="8">
        <v>317472.81623887399</v>
      </c>
      <c r="F26" s="5">
        <v>82028333</v>
      </c>
      <c r="G26" s="5">
        <v>4538532</v>
      </c>
      <c r="H26" s="8">
        <v>140997111.28439999</v>
      </c>
      <c r="I26" s="8">
        <v>104225428.88940001</v>
      </c>
      <c r="J26" s="8">
        <v>65805268</v>
      </c>
    </row>
    <row r="27" spans="1:10" x14ac:dyDescent="0.2">
      <c r="A27" t="s">
        <v>10</v>
      </c>
      <c r="B27" t="s">
        <v>2</v>
      </c>
      <c r="C27">
        <v>11292</v>
      </c>
      <c r="D27" s="8">
        <v>362423.96257352101</v>
      </c>
      <c r="E27" s="8">
        <v>232692.23428094701</v>
      </c>
      <c r="F27" s="5">
        <v>1785448</v>
      </c>
      <c r="G27" s="5">
        <v>119468</v>
      </c>
      <c r="H27" s="8">
        <v>3004570.6077461801</v>
      </c>
      <c r="I27" s="8">
        <v>2039901.9827280999</v>
      </c>
      <c r="J27" s="8">
        <v>1857370</v>
      </c>
    </row>
    <row r="28" spans="1:10" x14ac:dyDescent="0.2">
      <c r="A28" t="s">
        <v>11</v>
      </c>
      <c r="B28" t="s">
        <v>2</v>
      </c>
      <c r="C28" s="8" t="s">
        <v>77</v>
      </c>
      <c r="D28" s="8" t="s">
        <v>77</v>
      </c>
      <c r="E28" s="8" t="s">
        <v>77</v>
      </c>
      <c r="F28" s="8" t="s">
        <v>77</v>
      </c>
      <c r="G28" s="8" t="s">
        <v>77</v>
      </c>
      <c r="H28" s="8" t="s">
        <v>77</v>
      </c>
      <c r="I28" s="8" t="s">
        <v>77</v>
      </c>
      <c r="J28" s="8" t="s">
        <v>77</v>
      </c>
    </row>
    <row r="29" spans="1:10" x14ac:dyDescent="0.2">
      <c r="A29" t="s">
        <v>12</v>
      </c>
      <c r="B29" t="s">
        <v>1</v>
      </c>
      <c r="C29">
        <v>15</v>
      </c>
      <c r="D29" s="8">
        <v>934850.61963483703</v>
      </c>
      <c r="E29" s="8">
        <v>355362.39533669199</v>
      </c>
      <c r="F29" s="5">
        <v>467950360</v>
      </c>
      <c r="G29" s="5">
        <v>181447482</v>
      </c>
      <c r="H29" s="8">
        <v>760759976.83714294</v>
      </c>
      <c r="I29" s="8">
        <v>558437942.63857102</v>
      </c>
      <c r="J29" s="8">
        <v>65905498</v>
      </c>
    </row>
    <row r="30" spans="1:10" x14ac:dyDescent="0.2">
      <c r="A30" t="s">
        <v>12</v>
      </c>
      <c r="B30" t="s">
        <v>2</v>
      </c>
      <c r="C30">
        <v>252</v>
      </c>
      <c r="D30" s="8">
        <v>407263.18712003197</v>
      </c>
      <c r="E30" s="8">
        <v>259006.285714286</v>
      </c>
      <c r="F30" s="5">
        <v>9929952</v>
      </c>
      <c r="G30" s="5">
        <v>14649093</v>
      </c>
      <c r="H30" s="8">
        <v>29788470.936145399</v>
      </c>
      <c r="I30" s="8">
        <v>19906480.011467699</v>
      </c>
      <c r="J30" s="8">
        <v>587070</v>
      </c>
    </row>
    <row r="31" spans="1:10" x14ac:dyDescent="0.2">
      <c r="A31" t="s">
        <v>13</v>
      </c>
      <c r="B31" t="s">
        <v>1</v>
      </c>
      <c r="C31">
        <v>9</v>
      </c>
      <c r="D31" s="8">
        <v>959195.88735799701</v>
      </c>
      <c r="E31" s="8" t="s">
        <v>77</v>
      </c>
      <c r="F31" s="5">
        <v>5163516</v>
      </c>
      <c r="G31" s="5">
        <v>288463</v>
      </c>
      <c r="H31" s="8">
        <v>11555876.4992778</v>
      </c>
      <c r="I31" s="8">
        <v>6108609.0902030803</v>
      </c>
      <c r="J31" s="8">
        <v>12598200</v>
      </c>
    </row>
    <row r="32" spans="1:10" x14ac:dyDescent="0.2">
      <c r="A32" t="s">
        <v>13</v>
      </c>
      <c r="B32" t="s">
        <v>2</v>
      </c>
      <c r="C32">
        <v>951</v>
      </c>
      <c r="D32" s="8">
        <v>445759.53838517802</v>
      </c>
      <c r="E32" s="8">
        <v>244952.43680861799</v>
      </c>
      <c r="F32" s="5">
        <v>4956259</v>
      </c>
      <c r="G32" s="5">
        <v>714702</v>
      </c>
      <c r="H32" s="8">
        <v>20901670.583048299</v>
      </c>
      <c r="I32" s="8">
        <v>15842087.4355205</v>
      </c>
      <c r="J32" s="8">
        <v>315128</v>
      </c>
    </row>
    <row r="33" spans="1:10" x14ac:dyDescent="0.2">
      <c r="A33" t="s">
        <v>14</v>
      </c>
      <c r="B33" t="s">
        <v>2</v>
      </c>
      <c r="C33">
        <v>9</v>
      </c>
      <c r="D33" s="8">
        <v>114199.928989072</v>
      </c>
      <c r="E33" s="8" t="s">
        <v>77</v>
      </c>
      <c r="F33" s="5">
        <v>121866</v>
      </c>
      <c r="G33" s="5">
        <v>67315</v>
      </c>
      <c r="H33" s="8">
        <v>820535.48142857198</v>
      </c>
      <c r="I33" s="8">
        <v>484846.38714285701</v>
      </c>
      <c r="J33" s="8">
        <v>0</v>
      </c>
    </row>
    <row r="34" spans="1:10" x14ac:dyDescent="0.2">
      <c r="A34" t="s">
        <v>15</v>
      </c>
      <c r="B34" t="s">
        <v>1</v>
      </c>
      <c r="C34">
        <v>18</v>
      </c>
      <c r="D34" s="8">
        <v>852403.86370495695</v>
      </c>
      <c r="E34" s="8">
        <v>563076.55382093904</v>
      </c>
      <c r="F34" s="5">
        <v>193511998</v>
      </c>
      <c r="G34" s="5">
        <v>64036081</v>
      </c>
      <c r="H34" s="8">
        <v>496372201.66250002</v>
      </c>
      <c r="I34" s="8">
        <v>283744536.283611</v>
      </c>
      <c r="J34" s="8">
        <v>8165797</v>
      </c>
    </row>
    <row r="35" spans="1:10" x14ac:dyDescent="0.2">
      <c r="A35" t="s">
        <v>15</v>
      </c>
      <c r="B35" t="s">
        <v>2</v>
      </c>
      <c r="C35">
        <v>525</v>
      </c>
      <c r="D35" s="8">
        <v>280883.41256257298</v>
      </c>
      <c r="E35" s="8">
        <v>171284.52008805401</v>
      </c>
      <c r="F35" s="5">
        <v>3155363</v>
      </c>
      <c r="G35" s="5">
        <v>2241187</v>
      </c>
      <c r="H35" s="8">
        <v>7182955.8372406</v>
      </c>
      <c r="I35" s="8" t="s">
        <v>77</v>
      </c>
      <c r="J35" s="8">
        <v>803322</v>
      </c>
    </row>
    <row r="36" spans="1:10" x14ac:dyDescent="0.2">
      <c r="A36" t="s">
        <v>16</v>
      </c>
      <c r="B36" t="s">
        <v>1</v>
      </c>
      <c r="C36">
        <v>1059</v>
      </c>
      <c r="D36" s="8">
        <v>491239.39876991499</v>
      </c>
      <c r="E36" s="8">
        <v>284407.76632086397</v>
      </c>
      <c r="F36" s="5">
        <v>46423068</v>
      </c>
      <c r="G36" s="5">
        <v>4523649</v>
      </c>
      <c r="H36" s="8">
        <v>64087789.007763699</v>
      </c>
      <c r="I36" s="8">
        <v>35147240.001083203</v>
      </c>
      <c r="J36" s="8">
        <v>30632595951</v>
      </c>
    </row>
    <row r="37" spans="1:10" x14ac:dyDescent="0.2">
      <c r="A37" t="s">
        <v>16</v>
      </c>
      <c r="B37" t="s">
        <v>2</v>
      </c>
      <c r="C37">
        <v>5385</v>
      </c>
      <c r="D37" s="8">
        <v>304722.53073264897</v>
      </c>
      <c r="E37" s="8">
        <v>192450.989127815</v>
      </c>
      <c r="F37" s="5">
        <v>2229932</v>
      </c>
      <c r="G37" s="5">
        <v>237282</v>
      </c>
      <c r="H37" s="8">
        <v>3980928.5521333399</v>
      </c>
      <c r="I37" s="8">
        <v>2408221.6179408301</v>
      </c>
      <c r="J37" s="8">
        <v>14071132</v>
      </c>
    </row>
    <row r="38" spans="1:10" x14ac:dyDescent="0.2">
      <c r="A38" t="s">
        <v>17</v>
      </c>
      <c r="B38" t="s">
        <v>1</v>
      </c>
      <c r="C38">
        <v>15</v>
      </c>
      <c r="D38" s="8">
        <v>1289576.1991005801</v>
      </c>
      <c r="E38" s="8">
        <v>857312.29006427003</v>
      </c>
      <c r="F38" s="5">
        <v>69540018</v>
      </c>
      <c r="G38" s="5">
        <v>30271395</v>
      </c>
      <c r="H38" s="8">
        <v>134542559.55066699</v>
      </c>
      <c r="I38" s="8">
        <v>78581474.936921403</v>
      </c>
      <c r="J38" s="8">
        <v>965130746</v>
      </c>
    </row>
    <row r="39" spans="1:10" x14ac:dyDescent="0.2">
      <c r="A39" t="s">
        <v>17</v>
      </c>
      <c r="B39" t="s">
        <v>2</v>
      </c>
      <c r="C39">
        <v>120</v>
      </c>
      <c r="D39" s="8">
        <v>507427.464956382</v>
      </c>
      <c r="E39" s="8">
        <v>328195.26453530998</v>
      </c>
      <c r="F39" s="5">
        <v>4272459</v>
      </c>
      <c r="G39" s="5">
        <v>1146171</v>
      </c>
      <c r="H39" s="8">
        <v>5543539.6771071097</v>
      </c>
      <c r="I39" s="8">
        <v>3443984.9673739602</v>
      </c>
      <c r="J39" s="8">
        <v>228914</v>
      </c>
    </row>
    <row r="40" spans="1:10" x14ac:dyDescent="0.2">
      <c r="A40" t="s">
        <v>18</v>
      </c>
      <c r="B40" t="s">
        <v>1</v>
      </c>
      <c r="C40">
        <v>27</v>
      </c>
      <c r="D40" s="8">
        <v>295632.95455065602</v>
      </c>
      <c r="E40" s="8">
        <v>209621.31639053699</v>
      </c>
      <c r="F40" s="5">
        <v>3891819</v>
      </c>
      <c r="G40" s="5">
        <v>1436374</v>
      </c>
      <c r="H40" s="8">
        <v>11501531.5222123</v>
      </c>
      <c r="I40" s="8">
        <v>5353612.73512113</v>
      </c>
      <c r="J40" s="8">
        <v>39897826</v>
      </c>
    </row>
    <row r="41" spans="1:10" x14ac:dyDescent="0.2">
      <c r="A41" t="s">
        <v>18</v>
      </c>
      <c r="B41" t="s">
        <v>2</v>
      </c>
      <c r="C41">
        <v>4578</v>
      </c>
      <c r="D41" s="8">
        <v>161801.91226188801</v>
      </c>
      <c r="E41" s="8">
        <v>134090.371398188</v>
      </c>
      <c r="F41" s="5">
        <v>321481</v>
      </c>
      <c r="G41" s="5">
        <v>96650</v>
      </c>
      <c r="H41" s="8">
        <v>1089608.53754583</v>
      </c>
      <c r="I41" s="8">
        <v>635931.29210007098</v>
      </c>
      <c r="J41" s="8">
        <v>1556518</v>
      </c>
    </row>
    <row r="42" spans="1:10" x14ac:dyDescent="0.2">
      <c r="A42" t="s">
        <v>19</v>
      </c>
      <c r="B42" t="s">
        <v>1</v>
      </c>
      <c r="C42">
        <v>102</v>
      </c>
      <c r="D42" s="8">
        <v>438221.802562895</v>
      </c>
      <c r="E42" s="8">
        <v>250513.625004253</v>
      </c>
      <c r="F42" s="5">
        <v>10220640</v>
      </c>
      <c r="G42" s="5">
        <v>1381934</v>
      </c>
      <c r="H42" s="8" t="s">
        <v>77</v>
      </c>
      <c r="I42" s="8" t="s">
        <v>77</v>
      </c>
      <c r="J42" s="8">
        <v>294790473</v>
      </c>
    </row>
    <row r="43" spans="1:10" x14ac:dyDescent="0.2">
      <c r="A43" t="s">
        <v>19</v>
      </c>
      <c r="B43" t="s">
        <v>2</v>
      </c>
      <c r="C43">
        <v>6753</v>
      </c>
      <c r="D43" s="8">
        <v>252523.25723756501</v>
      </c>
      <c r="E43" s="8">
        <v>180420.32390192</v>
      </c>
      <c r="F43" s="5">
        <v>952656</v>
      </c>
      <c r="G43" s="5">
        <v>188163</v>
      </c>
      <c r="H43" s="8">
        <v>3370399.7702875999</v>
      </c>
      <c r="I43" s="8">
        <v>1447924.81016983</v>
      </c>
      <c r="J43" s="8">
        <v>3399329</v>
      </c>
    </row>
    <row r="44" spans="1:10" x14ac:dyDescent="0.2">
      <c r="A44" t="s">
        <v>20</v>
      </c>
      <c r="B44" t="s">
        <v>2</v>
      </c>
      <c r="C44" t="s">
        <v>77</v>
      </c>
      <c r="D44" t="s">
        <v>77</v>
      </c>
      <c r="E44" t="s">
        <v>77</v>
      </c>
      <c r="F44" t="s">
        <v>77</v>
      </c>
      <c r="G44" t="s">
        <v>77</v>
      </c>
      <c r="H44" t="s">
        <v>77</v>
      </c>
      <c r="I44" t="s">
        <v>77</v>
      </c>
      <c r="J44" t="s">
        <v>77</v>
      </c>
    </row>
    <row r="45" spans="1:10" x14ac:dyDescent="0.2">
      <c r="A45" t="s">
        <v>21</v>
      </c>
      <c r="B45" t="s">
        <v>1</v>
      </c>
      <c r="C45">
        <v>18</v>
      </c>
      <c r="D45" s="8">
        <v>369965.85148722498</v>
      </c>
      <c r="E45" s="8">
        <v>275735.59239863203</v>
      </c>
      <c r="F45" s="5">
        <v>4639318</v>
      </c>
      <c r="G45" s="5">
        <v>2217778</v>
      </c>
      <c r="H45" s="8">
        <v>22986341.037941199</v>
      </c>
      <c r="I45" s="8">
        <v>17167813.699999999</v>
      </c>
      <c r="J45" s="8">
        <v>36732347</v>
      </c>
    </row>
    <row r="46" spans="1:10" x14ac:dyDescent="0.2">
      <c r="A46" t="s">
        <v>21</v>
      </c>
      <c r="B46" t="s">
        <v>2</v>
      </c>
      <c r="C46">
        <v>918</v>
      </c>
      <c r="D46" s="8">
        <v>371375.801270923</v>
      </c>
      <c r="E46" s="8">
        <v>212391.61416985499</v>
      </c>
      <c r="F46" s="5">
        <v>1554316</v>
      </c>
      <c r="G46" s="5">
        <v>918251</v>
      </c>
      <c r="H46" s="8">
        <v>5286951.6943892501</v>
      </c>
      <c r="I46" s="8">
        <v>4095636.2398771299</v>
      </c>
      <c r="J46" s="8">
        <v>657450</v>
      </c>
    </row>
    <row r="47" spans="1:10" x14ac:dyDescent="0.2">
      <c r="A47" t="s">
        <v>22</v>
      </c>
      <c r="B47" t="s">
        <v>1</v>
      </c>
      <c r="C47">
        <v>183</v>
      </c>
      <c r="D47" s="8">
        <v>227967.01681757899</v>
      </c>
      <c r="E47" s="8">
        <v>173198.44389743</v>
      </c>
      <c r="F47" s="5">
        <v>7144049</v>
      </c>
      <c r="G47" s="5">
        <v>9773446</v>
      </c>
      <c r="H47" s="8">
        <v>83438782.109721303</v>
      </c>
      <c r="I47" s="8">
        <v>54561148.297297798</v>
      </c>
      <c r="J47" s="8">
        <v>610883579</v>
      </c>
    </row>
    <row r="48" spans="1:10" x14ac:dyDescent="0.2">
      <c r="A48" t="s">
        <v>22</v>
      </c>
      <c r="B48" t="s">
        <v>2</v>
      </c>
      <c r="C48">
        <v>7776</v>
      </c>
      <c r="D48" s="8">
        <v>149634.06682421299</v>
      </c>
      <c r="E48" s="8">
        <v>122664.142146775</v>
      </c>
      <c r="F48" s="5">
        <v>401212</v>
      </c>
      <c r="G48" s="5">
        <v>229652</v>
      </c>
      <c r="H48" s="8">
        <v>5892614.01203248</v>
      </c>
      <c r="I48" s="8">
        <v>4806571.8089930899</v>
      </c>
      <c r="J48" s="8">
        <v>6373039</v>
      </c>
    </row>
    <row r="49" spans="1:10" x14ac:dyDescent="0.2">
      <c r="A49" t="s">
        <v>23</v>
      </c>
      <c r="B49" t="s">
        <v>1</v>
      </c>
      <c r="C49">
        <v>84</v>
      </c>
      <c r="D49" s="8">
        <v>789748.009432666</v>
      </c>
      <c r="E49" s="8">
        <v>327305.80221493001</v>
      </c>
      <c r="F49" s="5">
        <v>65669645</v>
      </c>
      <c r="G49" s="5">
        <v>23598811</v>
      </c>
      <c r="H49" s="8" t="s">
        <v>77</v>
      </c>
      <c r="I49" s="8">
        <v>68927034.033492193</v>
      </c>
      <c r="J49" s="8">
        <v>210389721</v>
      </c>
    </row>
    <row r="50" spans="1:10" x14ac:dyDescent="0.2">
      <c r="A50" t="s">
        <v>23</v>
      </c>
      <c r="B50" t="s">
        <v>2</v>
      </c>
      <c r="C50">
        <v>2331</v>
      </c>
      <c r="D50" s="8">
        <v>331210.05532054399</v>
      </c>
      <c r="E50" s="8">
        <v>226921.476574211</v>
      </c>
      <c r="F50" s="5">
        <v>2456529</v>
      </c>
      <c r="G50" s="5">
        <v>964440</v>
      </c>
      <c r="H50" s="8">
        <v>5746336.8989584502</v>
      </c>
      <c r="I50" s="8">
        <v>3263895.0796800898</v>
      </c>
      <c r="J50" s="8">
        <v>2320037</v>
      </c>
    </row>
    <row r="51" spans="1:10" x14ac:dyDescent="0.2">
      <c r="A51" t="s">
        <v>24</v>
      </c>
      <c r="B51" t="s">
        <v>1</v>
      </c>
      <c r="C51">
        <v>897</v>
      </c>
      <c r="D51" s="8">
        <v>468593.15008938598</v>
      </c>
      <c r="E51" s="8">
        <v>257684.481333198</v>
      </c>
      <c r="F51" s="5">
        <v>4689395</v>
      </c>
      <c r="G51" s="5">
        <v>833253</v>
      </c>
      <c r="H51" s="8">
        <v>43268356.661724001</v>
      </c>
      <c r="I51" s="8">
        <v>19749961.520443</v>
      </c>
      <c r="J51" s="8">
        <v>3829217500</v>
      </c>
    </row>
    <row r="52" spans="1:10" x14ac:dyDescent="0.2">
      <c r="A52" s="6" t="s">
        <v>24</v>
      </c>
      <c r="B52" s="6" t="s">
        <v>2</v>
      </c>
      <c r="C52" s="6">
        <v>3678</v>
      </c>
      <c r="D52" s="9">
        <v>251412.291103083</v>
      </c>
      <c r="E52" s="9">
        <v>174639.32773109199</v>
      </c>
      <c r="F52" s="7">
        <v>1099194</v>
      </c>
      <c r="G52" s="7">
        <v>261557</v>
      </c>
      <c r="H52" s="9">
        <v>10445753.0533888</v>
      </c>
      <c r="I52" s="9">
        <v>6666380.9295245297</v>
      </c>
      <c r="J52" s="9">
        <v>26977210</v>
      </c>
    </row>
    <row r="54" spans="1:10" x14ac:dyDescent="0.2">
      <c r="A54" s="10" t="s">
        <v>52</v>
      </c>
    </row>
    <row r="57" spans="1:10" x14ac:dyDescent="0.2">
      <c r="A57" s="6" t="s">
        <v>42</v>
      </c>
      <c r="B57" s="6" t="s">
        <v>51</v>
      </c>
      <c r="C57" s="3" t="s">
        <v>50</v>
      </c>
      <c r="D57" s="3" t="s">
        <v>43</v>
      </c>
      <c r="E57" s="3" t="s">
        <v>44</v>
      </c>
      <c r="F57" s="3" t="s">
        <v>45</v>
      </c>
      <c r="G57" s="3" t="s">
        <v>46</v>
      </c>
      <c r="H57" s="3" t="s">
        <v>47</v>
      </c>
      <c r="I57" s="3" t="s">
        <v>48</v>
      </c>
      <c r="J57" s="3" t="s">
        <v>49</v>
      </c>
    </row>
    <row r="58" spans="1:10" x14ac:dyDescent="0.2">
      <c r="A58" t="s">
        <v>1</v>
      </c>
      <c r="B58" t="s">
        <v>25</v>
      </c>
      <c r="C58">
        <v>9909</v>
      </c>
      <c r="D58" s="8">
        <v>483001.99362635898</v>
      </c>
      <c r="E58" s="8">
        <v>342683.12547584</v>
      </c>
      <c r="F58" s="5">
        <v>1352057</v>
      </c>
      <c r="G58" s="5">
        <v>440765</v>
      </c>
      <c r="H58" s="8">
        <v>3819134.80351082</v>
      </c>
      <c r="I58" s="8">
        <v>2155158.0470199101</v>
      </c>
      <c r="J58" s="8">
        <v>5450602717</v>
      </c>
    </row>
    <row r="59" spans="1:10" x14ac:dyDescent="0.2">
      <c r="A59" t="s">
        <v>1</v>
      </c>
      <c r="B59" t="s">
        <v>26</v>
      </c>
      <c r="C59">
        <v>504</v>
      </c>
      <c r="D59" s="8">
        <v>436307.61430993001</v>
      </c>
      <c r="E59" s="8">
        <v>269601.36142225203</v>
      </c>
      <c r="F59" s="5">
        <v>27883348</v>
      </c>
      <c r="G59" s="5">
        <v>3962088</v>
      </c>
      <c r="H59" s="8">
        <v>84922638.996625006</v>
      </c>
      <c r="I59" s="8">
        <v>40342402.915643401</v>
      </c>
      <c r="J59" s="8">
        <v>6979440548</v>
      </c>
    </row>
    <row r="60" spans="1:10" x14ac:dyDescent="0.2">
      <c r="A60" t="s">
        <v>1</v>
      </c>
      <c r="B60" t="s">
        <v>27</v>
      </c>
      <c r="C60">
        <v>183</v>
      </c>
      <c r="D60" s="8">
        <v>551729.48661986296</v>
      </c>
      <c r="E60" s="8">
        <v>315173.21487440402</v>
      </c>
      <c r="F60" s="5">
        <v>322839969</v>
      </c>
      <c r="G60" s="5">
        <v>63695914</v>
      </c>
      <c r="H60" s="8">
        <v>694732174.37404799</v>
      </c>
      <c r="I60" s="8">
        <v>423547740.91250002</v>
      </c>
      <c r="J60" s="8" t="s">
        <v>77</v>
      </c>
    </row>
    <row r="61" spans="1:10" x14ac:dyDescent="0.2">
      <c r="A61" t="s">
        <v>2</v>
      </c>
      <c r="B61" t="s">
        <v>25</v>
      </c>
      <c r="C61">
        <v>53859</v>
      </c>
      <c r="D61" s="8">
        <v>256110.333878782</v>
      </c>
      <c r="E61" s="8">
        <v>165629.10524112699</v>
      </c>
      <c r="F61" s="5">
        <v>763842</v>
      </c>
      <c r="G61" s="5">
        <v>132779</v>
      </c>
      <c r="H61" s="8">
        <v>2338890.7845908399</v>
      </c>
      <c r="I61" s="8">
        <v>1427110.1114538</v>
      </c>
      <c r="J61" s="8">
        <v>51819956</v>
      </c>
    </row>
    <row r="62" spans="1:10" x14ac:dyDescent="0.2">
      <c r="A62" t="s">
        <v>2</v>
      </c>
      <c r="B62" t="s">
        <v>26</v>
      </c>
      <c r="C62">
        <v>1500</v>
      </c>
      <c r="D62" s="8">
        <v>237193.798284321</v>
      </c>
      <c r="E62" s="8">
        <v>158782.686067278</v>
      </c>
      <c r="F62" s="5">
        <v>11000687</v>
      </c>
      <c r="G62" s="5">
        <v>3314605</v>
      </c>
      <c r="H62" s="8">
        <v>44516193.687366799</v>
      </c>
      <c r="I62" s="8">
        <v>30686091.1170201</v>
      </c>
      <c r="J62" s="8">
        <v>7251463</v>
      </c>
    </row>
    <row r="63" spans="1:10" x14ac:dyDescent="0.2">
      <c r="A63" s="6" t="s">
        <v>2</v>
      </c>
      <c r="B63" s="6" t="s">
        <v>27</v>
      </c>
      <c r="C63" s="6">
        <v>204</v>
      </c>
      <c r="D63" s="9">
        <v>238451.38090574101</v>
      </c>
      <c r="E63" s="9">
        <v>161373.85360080001</v>
      </c>
      <c r="F63" s="7">
        <v>71396551</v>
      </c>
      <c r="G63" s="7">
        <v>28958288</v>
      </c>
      <c r="H63" s="9">
        <v>302915645.77119398</v>
      </c>
      <c r="I63" s="9">
        <v>209399536.929196</v>
      </c>
      <c r="J63" s="9">
        <v>1475871</v>
      </c>
    </row>
    <row r="65" spans="1:10" x14ac:dyDescent="0.2">
      <c r="A65" s="10" t="s">
        <v>52</v>
      </c>
    </row>
    <row r="68" spans="1:10" x14ac:dyDescent="0.2">
      <c r="A68" s="6" t="s">
        <v>120</v>
      </c>
      <c r="B68" s="6" t="s">
        <v>51</v>
      </c>
      <c r="C68" s="3" t="s">
        <v>50</v>
      </c>
      <c r="D68" s="3" t="s">
        <v>43</v>
      </c>
      <c r="E68" s="3" t="s">
        <v>44</v>
      </c>
      <c r="F68" s="3" t="s">
        <v>45</v>
      </c>
      <c r="G68" s="3" t="s">
        <v>46</v>
      </c>
      <c r="H68" s="3" t="s">
        <v>47</v>
      </c>
      <c r="I68" s="3" t="s">
        <v>48</v>
      </c>
      <c r="J68" s="3" t="s">
        <v>49</v>
      </c>
    </row>
    <row r="69" spans="1:10" x14ac:dyDescent="0.2">
      <c r="A69" t="s">
        <v>4</v>
      </c>
      <c r="B69" t="s">
        <v>25</v>
      </c>
      <c r="C69">
        <v>1968</v>
      </c>
      <c r="D69" s="8">
        <v>489173.474955916</v>
      </c>
      <c r="E69" s="8">
        <v>262011.62280827199</v>
      </c>
      <c r="F69" s="5">
        <v>3189754</v>
      </c>
      <c r="G69" s="5">
        <v>395409</v>
      </c>
      <c r="H69" s="8">
        <v>11938035.4852576</v>
      </c>
      <c r="I69" s="8">
        <v>5809412.47933379</v>
      </c>
      <c r="J69" s="8">
        <v>5449783609</v>
      </c>
    </row>
    <row r="70" spans="1:10" x14ac:dyDescent="0.2">
      <c r="A70" t="s">
        <v>4</v>
      </c>
      <c r="B70" t="s">
        <v>26</v>
      </c>
      <c r="C70">
        <v>459</v>
      </c>
      <c r="D70" s="8">
        <v>459004.12183739198</v>
      </c>
      <c r="E70" s="8">
        <v>279744.36368399899</v>
      </c>
      <c r="F70" s="5">
        <v>29797516</v>
      </c>
      <c r="G70" s="5">
        <v>4115678</v>
      </c>
      <c r="H70" s="8">
        <v>90943214.478077799</v>
      </c>
      <c r="I70" s="8">
        <v>42662337.104974397</v>
      </c>
      <c r="J70" s="8">
        <v>6979386501</v>
      </c>
    </row>
    <row r="71" spans="1:10" x14ac:dyDescent="0.2">
      <c r="A71" t="s">
        <v>4</v>
      </c>
      <c r="B71" t="s">
        <v>27</v>
      </c>
      <c r="C71">
        <v>180</v>
      </c>
      <c r="D71" s="8">
        <v>555866.38224627799</v>
      </c>
      <c r="E71" s="8">
        <v>315303.54605339502</v>
      </c>
      <c r="F71" s="5">
        <v>326172555</v>
      </c>
      <c r="G71" s="5">
        <v>64286565</v>
      </c>
      <c r="H71" s="8">
        <v>702278808.76241004</v>
      </c>
      <c r="I71" s="8">
        <v>428165818.17451799</v>
      </c>
      <c r="J71" s="8">
        <v>25077621163</v>
      </c>
    </row>
    <row r="72" spans="1:10" x14ac:dyDescent="0.2">
      <c r="A72" t="s">
        <v>5</v>
      </c>
      <c r="B72" t="s">
        <v>25</v>
      </c>
      <c r="C72">
        <v>7941</v>
      </c>
      <c r="D72" s="8">
        <v>481472.529420771</v>
      </c>
      <c r="E72" s="8">
        <v>375696.21699346101</v>
      </c>
      <c r="F72" s="5">
        <v>896624</v>
      </c>
      <c r="G72" s="5">
        <v>452006</v>
      </c>
      <c r="H72" s="8">
        <v>1806660.8808756301</v>
      </c>
      <c r="I72" s="8">
        <v>1249359.0922131899</v>
      </c>
      <c r="J72" s="8">
        <v>819108</v>
      </c>
    </row>
    <row r="73" spans="1:10" x14ac:dyDescent="0.2">
      <c r="A73" t="s">
        <v>5</v>
      </c>
      <c r="B73" t="s">
        <v>26</v>
      </c>
      <c r="C73">
        <v>48</v>
      </c>
      <c r="D73" s="8">
        <v>209342.53903531001</v>
      </c>
      <c r="E73" s="8">
        <v>151952.26034362899</v>
      </c>
      <c r="F73" s="5">
        <v>8741670</v>
      </c>
      <c r="G73" s="5">
        <v>2426193</v>
      </c>
      <c r="H73" s="8">
        <v>23736790.499069799</v>
      </c>
      <c r="I73" s="8">
        <v>16765397.317093</v>
      </c>
      <c r="J73" s="8" t="s">
        <v>77</v>
      </c>
    </row>
    <row r="74" spans="1:10" x14ac:dyDescent="0.2">
      <c r="A74" s="6" t="s">
        <v>5</v>
      </c>
      <c r="B74" s="6" t="s">
        <v>27</v>
      </c>
      <c r="C74" s="6" t="s">
        <v>77</v>
      </c>
      <c r="D74" s="6" t="s">
        <v>77</v>
      </c>
      <c r="E74" s="6" t="s">
        <v>77</v>
      </c>
      <c r="F74" s="6" t="s">
        <v>77</v>
      </c>
      <c r="G74" s="6" t="s">
        <v>77</v>
      </c>
      <c r="H74" s="6" t="s">
        <v>77</v>
      </c>
      <c r="I74" s="6" t="s">
        <v>77</v>
      </c>
      <c r="J74" s="6" t="s">
        <v>77</v>
      </c>
    </row>
    <row r="76" spans="1:10" x14ac:dyDescent="0.2">
      <c r="A76" s="10" t="s">
        <v>52</v>
      </c>
    </row>
    <row r="79" spans="1:10" x14ac:dyDescent="0.2">
      <c r="A79" s="6" t="s">
        <v>66</v>
      </c>
      <c r="B79" s="6" t="s">
        <v>50</v>
      </c>
      <c r="C79" s="6" t="s">
        <v>53</v>
      </c>
      <c r="D79" s="6" t="s">
        <v>54</v>
      </c>
      <c r="E79" s="6" t="s">
        <v>55</v>
      </c>
      <c r="F79" s="6" t="s">
        <v>44</v>
      </c>
      <c r="G79" s="6" t="s">
        <v>49</v>
      </c>
    </row>
    <row r="80" spans="1:10" x14ac:dyDescent="0.2">
      <c r="A80" t="s">
        <v>25</v>
      </c>
      <c r="B80">
        <v>1995</v>
      </c>
      <c r="C80" s="11">
        <v>0.27400748220626497</v>
      </c>
      <c r="D80" s="11">
        <v>0.12706547778551699</v>
      </c>
      <c r="E80" s="8">
        <v>488657.40534668899</v>
      </c>
      <c r="F80" s="8">
        <v>262236.76553779701</v>
      </c>
      <c r="G80" s="8">
        <v>5077914785</v>
      </c>
    </row>
    <row r="81" spans="1:7" x14ac:dyDescent="0.2">
      <c r="A81" t="s">
        <v>26</v>
      </c>
      <c r="B81">
        <v>441</v>
      </c>
      <c r="C81" s="11">
        <v>0.196083105568364</v>
      </c>
      <c r="D81" s="11">
        <v>5.2656414160499897E-2</v>
      </c>
      <c r="E81" s="8">
        <v>459258.49639359402</v>
      </c>
      <c r="F81" s="8">
        <v>276976.23129055899</v>
      </c>
      <c r="G81" s="8">
        <v>6558200039</v>
      </c>
    </row>
    <row r="82" spans="1:7" x14ac:dyDescent="0.2">
      <c r="A82" s="6" t="s">
        <v>27</v>
      </c>
      <c r="B82" s="6">
        <v>168</v>
      </c>
      <c r="C82" s="12">
        <v>0.16361519852178699</v>
      </c>
      <c r="D82" s="12">
        <v>1.27754466161338E-2</v>
      </c>
      <c r="E82" s="9">
        <v>555589.76635050704</v>
      </c>
      <c r="F82" s="9">
        <v>315173.21487440402</v>
      </c>
      <c r="G82" s="9">
        <v>11082054241</v>
      </c>
    </row>
    <row r="84" spans="1:7" x14ac:dyDescent="0.2">
      <c r="A84" s="10" t="s">
        <v>52</v>
      </c>
    </row>
    <row r="87" spans="1:7" x14ac:dyDescent="0.2">
      <c r="A87" s="6" t="s">
        <v>104</v>
      </c>
      <c r="B87" s="6" t="s">
        <v>50</v>
      </c>
      <c r="C87" s="6" t="s">
        <v>53</v>
      </c>
      <c r="D87" s="6" t="s">
        <v>54</v>
      </c>
      <c r="E87" s="6" t="s">
        <v>55</v>
      </c>
      <c r="F87" s="6" t="s">
        <v>44</v>
      </c>
      <c r="G87" s="6" t="s">
        <v>49</v>
      </c>
    </row>
    <row r="88" spans="1:7" x14ac:dyDescent="0.2">
      <c r="A88" t="s">
        <v>6</v>
      </c>
      <c r="B88">
        <v>12</v>
      </c>
      <c r="C88" s="11">
        <v>8.7582266117831306E-2</v>
      </c>
      <c r="D88" s="11">
        <v>5.4736204597157799E-2</v>
      </c>
      <c r="E88" s="8">
        <v>224202.35686913299</v>
      </c>
      <c r="F88" s="8">
        <v>173345.14285714299</v>
      </c>
      <c r="G88" s="8">
        <v>9835172</v>
      </c>
    </row>
    <row r="89" spans="1:7" x14ac:dyDescent="0.2">
      <c r="A89" t="s">
        <v>7</v>
      </c>
      <c r="B89">
        <v>15</v>
      </c>
      <c r="C89" s="11">
        <v>0.20469262659189599</v>
      </c>
      <c r="D89" s="11">
        <v>0.10391871432642701</v>
      </c>
      <c r="E89" s="8">
        <v>377206.94733741001</v>
      </c>
      <c r="F89" s="8">
        <v>320070.87908552698</v>
      </c>
      <c r="G89" s="8">
        <v>60370929</v>
      </c>
    </row>
    <row r="90" spans="1:7" x14ac:dyDescent="0.2">
      <c r="A90" t="s">
        <v>8</v>
      </c>
      <c r="B90">
        <v>141</v>
      </c>
      <c r="C90" s="11">
        <v>0.244947799766531</v>
      </c>
      <c r="D90" s="11">
        <v>9.34774051712179E-2</v>
      </c>
      <c r="E90" s="8">
        <v>623161.35077251098</v>
      </c>
      <c r="F90" s="8">
        <v>268012.24611949502</v>
      </c>
      <c r="G90" s="8">
        <v>643370296</v>
      </c>
    </row>
    <row r="91" spans="1:7" x14ac:dyDescent="0.2">
      <c r="A91" t="s">
        <v>9</v>
      </c>
      <c r="B91" t="s">
        <v>77</v>
      </c>
      <c r="C91" t="s">
        <v>77</v>
      </c>
      <c r="D91" t="s">
        <v>77</v>
      </c>
      <c r="E91" t="s">
        <v>77</v>
      </c>
      <c r="F91" t="s">
        <v>77</v>
      </c>
      <c r="G91" t="s">
        <v>77</v>
      </c>
    </row>
    <row r="92" spans="1:7" x14ac:dyDescent="0.2">
      <c r="A92" t="s">
        <v>10</v>
      </c>
      <c r="B92">
        <v>48</v>
      </c>
      <c r="C92" s="11">
        <v>9.9694857555307104E-2</v>
      </c>
      <c r="D92" s="11">
        <v>4.31048784591384E-2</v>
      </c>
      <c r="E92" s="8">
        <v>515588.29751710902</v>
      </c>
      <c r="F92" s="8">
        <v>317472.81623887399</v>
      </c>
      <c r="G92" s="8">
        <v>65805268</v>
      </c>
    </row>
    <row r="93" spans="1:7" x14ac:dyDescent="0.2">
      <c r="A93" t="s">
        <v>12</v>
      </c>
      <c r="B93">
        <v>15</v>
      </c>
      <c r="C93" s="11">
        <v>0.16639277705036401</v>
      </c>
      <c r="D93" s="11">
        <v>7.6495228916882096E-2</v>
      </c>
      <c r="E93" s="8">
        <v>934850.61963483703</v>
      </c>
      <c r="F93" s="8">
        <v>355362.39533669199</v>
      </c>
      <c r="G93" s="8">
        <v>65905498</v>
      </c>
    </row>
    <row r="94" spans="1:7" x14ac:dyDescent="0.2">
      <c r="A94" t="s">
        <v>13</v>
      </c>
      <c r="B94">
        <v>12</v>
      </c>
      <c r="C94" s="11">
        <v>0.18064499931126601</v>
      </c>
      <c r="D94" s="11">
        <v>0.15351309544537101</v>
      </c>
      <c r="E94" s="8">
        <v>959195.88735799701</v>
      </c>
      <c r="F94" s="8">
        <v>240379.97369128701</v>
      </c>
      <c r="G94" s="8">
        <v>12598200</v>
      </c>
    </row>
    <row r="95" spans="1:7" x14ac:dyDescent="0.2">
      <c r="A95" t="s">
        <v>15</v>
      </c>
      <c r="B95">
        <v>18</v>
      </c>
      <c r="C95" s="11">
        <v>0.110410885571417</v>
      </c>
      <c r="D95" s="11">
        <v>1.3246394352024401E-2</v>
      </c>
      <c r="E95" s="8">
        <v>852403.86370495695</v>
      </c>
      <c r="F95" s="8">
        <v>563076.55382093904</v>
      </c>
      <c r="G95" s="8">
        <v>8165797</v>
      </c>
    </row>
    <row r="96" spans="1:7" x14ac:dyDescent="0.2">
      <c r="A96" t="s">
        <v>16</v>
      </c>
      <c r="B96">
        <v>1032</v>
      </c>
      <c r="C96" s="11">
        <v>0.30521434680191301</v>
      </c>
      <c r="D96" s="11">
        <v>0.18602503178216401</v>
      </c>
      <c r="E96" s="8">
        <v>491220.17024832102</v>
      </c>
      <c r="F96" s="8">
        <v>282673.30780759302</v>
      </c>
      <c r="G96" s="8">
        <v>16316235768</v>
      </c>
    </row>
    <row r="97" spans="1:7" x14ac:dyDescent="0.2">
      <c r="A97" t="s">
        <v>17</v>
      </c>
      <c r="B97">
        <v>15</v>
      </c>
      <c r="C97" s="11">
        <v>0.43859398612386602</v>
      </c>
      <c r="D97" s="11">
        <v>0.48608779917295902</v>
      </c>
      <c r="E97" s="8">
        <v>1289576.1991005801</v>
      </c>
      <c r="F97" s="8">
        <v>857312.29006427003</v>
      </c>
      <c r="G97" s="8">
        <v>965130746</v>
      </c>
    </row>
    <row r="98" spans="1:7" x14ac:dyDescent="0.2">
      <c r="A98" t="s">
        <v>18</v>
      </c>
      <c r="B98">
        <v>27</v>
      </c>
      <c r="C98" s="11">
        <v>0.18497571739140201</v>
      </c>
      <c r="D98" s="11">
        <v>0.118029198749641</v>
      </c>
      <c r="E98" s="8">
        <v>295632.95455065602</v>
      </c>
      <c r="F98" s="8">
        <v>209621.31639053699</v>
      </c>
      <c r="G98" s="8">
        <v>39897826</v>
      </c>
    </row>
    <row r="99" spans="1:7" x14ac:dyDescent="0.2">
      <c r="A99" t="s">
        <v>19</v>
      </c>
      <c r="B99">
        <v>99</v>
      </c>
      <c r="C99" s="11">
        <v>0.25311557996470502</v>
      </c>
      <c r="D99" s="11">
        <v>0.11123938836314499</v>
      </c>
      <c r="E99" s="8">
        <v>448893.725330238</v>
      </c>
      <c r="F99" s="8">
        <v>253424.56658174199</v>
      </c>
      <c r="G99" s="8">
        <v>294104443</v>
      </c>
    </row>
    <row r="100" spans="1:7" x14ac:dyDescent="0.2">
      <c r="A100" t="s">
        <v>21</v>
      </c>
      <c r="B100">
        <v>15</v>
      </c>
      <c r="C100" s="11">
        <v>0.14627233042657001</v>
      </c>
      <c r="D100" s="11">
        <v>2.8240082852017501E-2</v>
      </c>
      <c r="E100" s="8">
        <v>369965.85148722498</v>
      </c>
      <c r="F100" s="8">
        <v>275735.59239863203</v>
      </c>
      <c r="G100" s="8">
        <v>36732347</v>
      </c>
    </row>
    <row r="101" spans="1:7" x14ac:dyDescent="0.2">
      <c r="A101" t="s">
        <v>22</v>
      </c>
      <c r="B101">
        <v>180</v>
      </c>
      <c r="C101" s="11">
        <v>0.189510155090374</v>
      </c>
      <c r="D101" s="11">
        <v>7.7995361101705102E-2</v>
      </c>
      <c r="E101" s="8">
        <v>228578.08269884001</v>
      </c>
      <c r="F101" s="8">
        <v>173212.78986585201</v>
      </c>
      <c r="G101" s="8">
        <v>610227095</v>
      </c>
    </row>
    <row r="102" spans="1:7" x14ac:dyDescent="0.2">
      <c r="A102" t="s">
        <v>23</v>
      </c>
      <c r="B102">
        <v>81</v>
      </c>
      <c r="C102" s="11">
        <v>0.24272951003462701</v>
      </c>
      <c r="D102" s="11">
        <v>7.2558797747495393E-2</v>
      </c>
      <c r="E102" s="8">
        <v>791484.083951034</v>
      </c>
      <c r="F102" s="8">
        <v>317774.36921385501</v>
      </c>
      <c r="G102" s="8">
        <v>206959748</v>
      </c>
    </row>
    <row r="103" spans="1:7" x14ac:dyDescent="0.2">
      <c r="A103" s="6" t="s">
        <v>24</v>
      </c>
      <c r="B103" s="6">
        <v>885</v>
      </c>
      <c r="C103" s="12">
        <v>0.22839355991240101</v>
      </c>
      <c r="D103" s="12">
        <v>6.6998415801805003E-2</v>
      </c>
      <c r="E103" s="9">
        <v>470343.66184435698</v>
      </c>
      <c r="F103" s="9">
        <v>259181.78275809501</v>
      </c>
      <c r="G103" s="9">
        <v>3382286800</v>
      </c>
    </row>
    <row r="107" spans="1:7" x14ac:dyDescent="0.2">
      <c r="A107" s="10" t="s">
        <v>52</v>
      </c>
    </row>
  </sheetData>
  <pageMargins left="0.7" right="0.7" top="0.75" bottom="0.75" header="0.3" footer="0.3"/>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2060"/>
  </sheetPr>
  <dimension ref="A1:C29"/>
  <sheetViews>
    <sheetView showGridLines="0" zoomScale="85" zoomScaleNormal="85" workbookViewId="0">
      <selection activeCell="J34" sqref="J34"/>
    </sheetView>
  </sheetViews>
  <sheetFormatPr defaultRowHeight="12.75" x14ac:dyDescent="0.2"/>
  <cols>
    <col min="1" max="1" width="42.42578125" customWidth="1"/>
    <col min="2" max="3" width="18" customWidth="1"/>
  </cols>
  <sheetData>
    <row r="1" spans="1:3" ht="23.25" x14ac:dyDescent="0.35">
      <c r="A1" s="1" t="s">
        <v>62</v>
      </c>
    </row>
    <row r="4" spans="1:3" x14ac:dyDescent="0.2">
      <c r="A4" s="6" t="s">
        <v>58</v>
      </c>
      <c r="B4" s="6" t="s">
        <v>56</v>
      </c>
    </row>
    <row r="5" spans="1:3" x14ac:dyDescent="0.2">
      <c r="A5" t="s">
        <v>34</v>
      </c>
      <c r="B5">
        <v>1230300</v>
      </c>
    </row>
    <row r="6" spans="1:3" x14ac:dyDescent="0.2">
      <c r="A6" t="s">
        <v>35</v>
      </c>
      <c r="B6">
        <v>1248800</v>
      </c>
    </row>
    <row r="7" spans="1:3" x14ac:dyDescent="0.2">
      <c r="A7" s="15" t="s">
        <v>57</v>
      </c>
      <c r="B7" s="15">
        <f>SUM(B5:B6)</f>
        <v>2479100</v>
      </c>
    </row>
    <row r="8" spans="1:3" x14ac:dyDescent="0.2">
      <c r="A8" s="19"/>
      <c r="B8" s="19"/>
    </row>
    <row r="9" spans="1:3" x14ac:dyDescent="0.2">
      <c r="A9" s="10" t="s">
        <v>52</v>
      </c>
    </row>
    <row r="11" spans="1:3" x14ac:dyDescent="0.2">
      <c r="A11" s="2" t="s">
        <v>60</v>
      </c>
      <c r="B11" s="2" t="s">
        <v>58</v>
      </c>
      <c r="C11" s="6" t="s">
        <v>56</v>
      </c>
    </row>
    <row r="12" spans="1:3" x14ac:dyDescent="0.2">
      <c r="A12" t="s">
        <v>4</v>
      </c>
      <c r="B12" t="s">
        <v>34</v>
      </c>
      <c r="C12">
        <v>189400</v>
      </c>
    </row>
    <row r="13" spans="1:3" x14ac:dyDescent="0.2">
      <c r="A13" t="s">
        <v>4</v>
      </c>
      <c r="B13" t="s">
        <v>35</v>
      </c>
      <c r="C13">
        <v>261000</v>
      </c>
    </row>
    <row r="14" spans="1:3" x14ac:dyDescent="0.2">
      <c r="A14" t="s">
        <v>5</v>
      </c>
      <c r="B14" t="s">
        <v>34</v>
      </c>
      <c r="C14">
        <v>45800</v>
      </c>
    </row>
    <row r="15" spans="1:3" x14ac:dyDescent="0.2">
      <c r="A15" t="s">
        <v>5</v>
      </c>
      <c r="B15" t="s">
        <v>35</v>
      </c>
      <c r="C15">
        <v>89900</v>
      </c>
    </row>
    <row r="16" spans="1:3" x14ac:dyDescent="0.2">
      <c r="A16" t="s">
        <v>28</v>
      </c>
      <c r="B16" t="s">
        <v>34</v>
      </c>
      <c r="C16">
        <v>995200</v>
      </c>
    </row>
    <row r="17" spans="1:3" x14ac:dyDescent="0.2">
      <c r="A17" t="s">
        <v>28</v>
      </c>
      <c r="B17" t="s">
        <v>35</v>
      </c>
      <c r="C17">
        <v>898000</v>
      </c>
    </row>
    <row r="18" spans="1:3" x14ac:dyDescent="0.2">
      <c r="A18" s="16" t="s">
        <v>57</v>
      </c>
      <c r="B18" s="15"/>
      <c r="C18" s="15">
        <f>SUM(C12:C17)</f>
        <v>2479300</v>
      </c>
    </row>
    <row r="19" spans="1:3" x14ac:dyDescent="0.2">
      <c r="A19" s="18"/>
      <c r="B19" s="19"/>
      <c r="C19" s="19"/>
    </row>
    <row r="20" spans="1:3" x14ac:dyDescent="0.2">
      <c r="A20" s="10" t="s">
        <v>52</v>
      </c>
    </row>
    <row r="22" spans="1:3" x14ac:dyDescent="0.2">
      <c r="A22" s="2" t="s">
        <v>60</v>
      </c>
      <c r="B22" s="2" t="s">
        <v>58</v>
      </c>
      <c r="C22" s="6" t="s">
        <v>56</v>
      </c>
    </row>
    <row r="23" spans="1:3" x14ac:dyDescent="0.2">
      <c r="A23" t="s">
        <v>1</v>
      </c>
      <c r="B23" t="s">
        <v>34</v>
      </c>
      <c r="C23">
        <v>235100</v>
      </c>
    </row>
    <row r="24" spans="1:3" x14ac:dyDescent="0.2">
      <c r="A24" t="s">
        <v>1</v>
      </c>
      <c r="B24" t="s">
        <v>35</v>
      </c>
      <c r="C24">
        <v>350900</v>
      </c>
    </row>
    <row r="25" spans="1:3" x14ac:dyDescent="0.2">
      <c r="A25" t="s">
        <v>2</v>
      </c>
      <c r="B25" t="s">
        <v>34</v>
      </c>
      <c r="C25">
        <v>995200</v>
      </c>
    </row>
    <row r="26" spans="1:3" x14ac:dyDescent="0.2">
      <c r="A26" t="s">
        <v>2</v>
      </c>
      <c r="B26" t="s">
        <v>35</v>
      </c>
      <c r="C26">
        <v>898000</v>
      </c>
    </row>
    <row r="27" spans="1:3" x14ac:dyDescent="0.2">
      <c r="A27" s="16" t="s">
        <v>57</v>
      </c>
      <c r="B27" s="15"/>
      <c r="C27" s="15">
        <f>SUM(C21:C26)</f>
        <v>2479200</v>
      </c>
    </row>
    <row r="28" spans="1:3" x14ac:dyDescent="0.2">
      <c r="A28" s="18"/>
      <c r="B28" s="19"/>
      <c r="C28" s="19"/>
    </row>
    <row r="29" spans="1:3" x14ac:dyDescent="0.2">
      <c r="A29" s="10" t="s">
        <v>52</v>
      </c>
    </row>
  </sheetData>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2060"/>
  </sheetPr>
  <dimension ref="A1:T147"/>
  <sheetViews>
    <sheetView showGridLines="0" zoomScale="85" zoomScaleNormal="85" workbookViewId="0">
      <selection activeCell="J34" sqref="J34"/>
    </sheetView>
  </sheetViews>
  <sheetFormatPr defaultRowHeight="12.75" x14ac:dyDescent="0.2"/>
  <cols>
    <col min="1" max="1" width="46.42578125" customWidth="1"/>
    <col min="2" max="2" width="42.42578125" customWidth="1"/>
    <col min="3" max="3" width="18" customWidth="1"/>
    <col min="4" max="4" width="16" bestFit="1" customWidth="1"/>
    <col min="5" max="5" width="15" customWidth="1"/>
    <col min="6" max="6" width="16.7109375" customWidth="1"/>
    <col min="7" max="7" width="15.7109375" customWidth="1"/>
    <col min="8" max="8" width="12" customWidth="1"/>
    <col min="11" max="11" width="44.7109375" customWidth="1"/>
    <col min="12" max="13" width="11.5703125" customWidth="1"/>
    <col min="14" max="14" width="13" customWidth="1"/>
    <col min="15" max="15" width="16.140625" customWidth="1"/>
  </cols>
  <sheetData>
    <row r="1" spans="1:5" ht="23.25" x14ac:dyDescent="0.35">
      <c r="A1" s="1" t="s">
        <v>62</v>
      </c>
    </row>
    <row r="2" spans="1:5" ht="23.25" x14ac:dyDescent="0.35">
      <c r="A2" s="1"/>
    </row>
    <row r="3" spans="1:5" ht="23.25" x14ac:dyDescent="0.35">
      <c r="A3" s="1"/>
    </row>
    <row r="6" spans="1:5" x14ac:dyDescent="0.2">
      <c r="A6" s="21" t="s">
        <v>60</v>
      </c>
      <c r="B6" s="3" t="s">
        <v>58</v>
      </c>
      <c r="C6" s="6" t="s">
        <v>56</v>
      </c>
      <c r="D6" s="3" t="s">
        <v>63</v>
      </c>
      <c r="E6" s="3" t="s">
        <v>64</v>
      </c>
    </row>
    <row r="7" spans="1:5" x14ac:dyDescent="0.2">
      <c r="A7" t="s">
        <v>4</v>
      </c>
      <c r="B7" t="s">
        <v>34</v>
      </c>
      <c r="C7">
        <v>189400</v>
      </c>
      <c r="D7" s="8">
        <v>5058.0203116605198</v>
      </c>
      <c r="E7" s="8">
        <v>4022.7939162580901</v>
      </c>
    </row>
    <row r="8" spans="1:5" x14ac:dyDescent="0.2">
      <c r="A8" t="s">
        <v>4</v>
      </c>
      <c r="B8" t="s">
        <v>35</v>
      </c>
      <c r="C8">
        <v>261000</v>
      </c>
      <c r="D8" s="8">
        <v>6933.8446181028803</v>
      </c>
      <c r="E8" s="8">
        <v>5468.2009798235304</v>
      </c>
    </row>
    <row r="9" spans="1:5" x14ac:dyDescent="0.2">
      <c r="A9" t="s">
        <v>5</v>
      </c>
      <c r="B9" t="s">
        <v>34</v>
      </c>
      <c r="C9">
        <v>45700</v>
      </c>
      <c r="D9" s="8">
        <v>3829.0211659287802</v>
      </c>
      <c r="E9" s="8">
        <v>3067.0825682752302</v>
      </c>
    </row>
    <row r="10" spans="1:5" x14ac:dyDescent="0.2">
      <c r="A10" t="s">
        <v>5</v>
      </c>
      <c r="B10" t="s">
        <v>35</v>
      </c>
      <c r="C10">
        <v>89900</v>
      </c>
      <c r="D10" s="8">
        <v>4683.8386339876797</v>
      </c>
      <c r="E10" s="8">
        <v>4017.5966466259702</v>
      </c>
    </row>
    <row r="11" spans="1:5" x14ac:dyDescent="0.2">
      <c r="A11" t="s">
        <v>28</v>
      </c>
      <c r="B11" t="s">
        <v>34</v>
      </c>
      <c r="C11">
        <v>995300</v>
      </c>
      <c r="D11" s="8">
        <v>4459.4727692127499</v>
      </c>
      <c r="E11" s="8">
        <v>3452.75</v>
      </c>
    </row>
    <row r="12" spans="1:5" x14ac:dyDescent="0.2">
      <c r="A12" s="6" t="s">
        <v>28</v>
      </c>
      <c r="B12" s="6" t="s">
        <v>35</v>
      </c>
      <c r="C12">
        <v>897900</v>
      </c>
      <c r="D12" s="9">
        <v>5715.6677802832401</v>
      </c>
      <c r="E12" s="9">
        <v>4404.1756807580196</v>
      </c>
    </row>
    <row r="13" spans="1:5" x14ac:dyDescent="0.2">
      <c r="A13" s="15" t="s">
        <v>57</v>
      </c>
      <c r="B13" s="15"/>
      <c r="C13" s="15">
        <f>SUM(C7:C12)</f>
        <v>2479200</v>
      </c>
    </row>
    <row r="15" spans="1:5" ht="15" x14ac:dyDescent="0.25">
      <c r="A15" s="23" t="s">
        <v>78</v>
      </c>
    </row>
    <row r="17" spans="1:5" x14ac:dyDescent="0.2">
      <c r="A17" s="21" t="s">
        <v>42</v>
      </c>
      <c r="B17" s="3" t="s">
        <v>58</v>
      </c>
      <c r="C17" s="6" t="s">
        <v>56</v>
      </c>
      <c r="D17" s="3" t="s">
        <v>63</v>
      </c>
      <c r="E17" s="3" t="s">
        <v>64</v>
      </c>
    </row>
    <row r="18" spans="1:5" x14ac:dyDescent="0.2">
      <c r="A18" t="s">
        <v>1</v>
      </c>
      <c r="B18" t="s">
        <v>34</v>
      </c>
      <c r="C18">
        <v>235100</v>
      </c>
      <c r="D18" s="8">
        <v>4819.0057099281403</v>
      </c>
      <c r="E18" s="8">
        <v>3794.6666660000001</v>
      </c>
    </row>
    <row r="19" spans="1:5" x14ac:dyDescent="0.2">
      <c r="A19" t="s">
        <v>1</v>
      </c>
      <c r="B19" t="s">
        <v>35</v>
      </c>
      <c r="C19">
        <v>350900</v>
      </c>
      <c r="D19" s="8">
        <v>6357.2768171994103</v>
      </c>
      <c r="E19" s="8">
        <v>4969.5540193800298</v>
      </c>
    </row>
    <row r="20" spans="1:5" x14ac:dyDescent="0.2">
      <c r="A20" t="s">
        <v>2</v>
      </c>
      <c r="B20" t="s">
        <v>34</v>
      </c>
      <c r="C20">
        <v>995200</v>
      </c>
      <c r="D20" s="8">
        <v>4459.4727692127499</v>
      </c>
      <c r="E20" s="8">
        <v>3452.75</v>
      </c>
    </row>
    <row r="21" spans="1:5" x14ac:dyDescent="0.2">
      <c r="A21" t="s">
        <v>2</v>
      </c>
      <c r="B21" t="s">
        <v>35</v>
      </c>
      <c r="C21">
        <v>898000</v>
      </c>
      <c r="D21" s="8">
        <v>5715.6677802832401</v>
      </c>
      <c r="E21" s="8">
        <v>4404.1756807580196</v>
      </c>
    </row>
    <row r="22" spans="1:5" x14ac:dyDescent="0.2">
      <c r="A22" s="15" t="s">
        <v>57</v>
      </c>
      <c r="B22" s="15"/>
      <c r="C22" s="15">
        <f>SUM(C18:C21)</f>
        <v>2479200</v>
      </c>
      <c r="D22" s="8"/>
      <c r="E22" s="8"/>
    </row>
    <row r="23" spans="1:5" x14ac:dyDescent="0.2">
      <c r="D23" s="8"/>
      <c r="E23" s="8"/>
    </row>
    <row r="24" spans="1:5" ht="15" x14ac:dyDescent="0.25">
      <c r="A24" s="23" t="s">
        <v>78</v>
      </c>
      <c r="D24" s="8"/>
      <c r="E24" s="8"/>
    </row>
    <row r="27" spans="1:5" x14ac:dyDescent="0.2">
      <c r="A27" s="21" t="s">
        <v>42</v>
      </c>
      <c r="B27" s="6" t="s">
        <v>65</v>
      </c>
      <c r="C27" s="6" t="s">
        <v>56</v>
      </c>
      <c r="D27" s="3" t="s">
        <v>63</v>
      </c>
      <c r="E27" s="3" t="s">
        <v>64</v>
      </c>
    </row>
    <row r="28" spans="1:5" x14ac:dyDescent="0.2">
      <c r="A28" t="s">
        <v>1</v>
      </c>
      <c r="B28" t="s">
        <v>6</v>
      </c>
      <c r="C28">
        <v>6200</v>
      </c>
      <c r="D28" s="8">
        <v>3821.91716400621</v>
      </c>
      <c r="E28" s="8">
        <v>3139.5408266315499</v>
      </c>
    </row>
    <row r="29" spans="1:5" x14ac:dyDescent="0.2">
      <c r="A29" t="s">
        <v>1</v>
      </c>
      <c r="B29" t="s">
        <v>7</v>
      </c>
      <c r="C29">
        <v>3800</v>
      </c>
      <c r="D29" s="8">
        <v>4596.5288396903497</v>
      </c>
      <c r="E29" s="8">
        <v>3813.5825893927799</v>
      </c>
    </row>
    <row r="30" spans="1:5" x14ac:dyDescent="0.2">
      <c r="A30" t="s">
        <v>1</v>
      </c>
      <c r="B30" t="s">
        <v>8</v>
      </c>
      <c r="C30">
        <v>147600</v>
      </c>
      <c r="D30" s="8">
        <v>4429.4378096811597</v>
      </c>
      <c r="E30" s="8">
        <v>3663.3461022261299</v>
      </c>
    </row>
    <row r="31" spans="1:5" x14ac:dyDescent="0.2">
      <c r="A31" t="s">
        <v>1</v>
      </c>
      <c r="B31" t="s">
        <v>9</v>
      </c>
      <c r="C31">
        <v>1200</v>
      </c>
      <c r="D31" s="8">
        <v>10560.6703294177</v>
      </c>
      <c r="E31" s="8">
        <v>6800.8269224303604</v>
      </c>
    </row>
    <row r="32" spans="1:5" x14ac:dyDescent="0.2">
      <c r="A32" t="s">
        <v>1</v>
      </c>
      <c r="B32" t="s">
        <v>10</v>
      </c>
      <c r="C32">
        <v>18400</v>
      </c>
      <c r="D32" s="8">
        <v>6744.2315124031002</v>
      </c>
      <c r="E32" s="8">
        <v>5818.0833329999996</v>
      </c>
    </row>
    <row r="33" spans="1:5" x14ac:dyDescent="0.2">
      <c r="A33" t="s">
        <v>1</v>
      </c>
      <c r="B33" t="s">
        <v>11</v>
      </c>
      <c r="C33">
        <v>32000</v>
      </c>
      <c r="D33" s="8">
        <v>5874.2032930307696</v>
      </c>
      <c r="E33" s="8" t="s">
        <v>77</v>
      </c>
    </row>
    <row r="34" spans="1:5" x14ac:dyDescent="0.2">
      <c r="A34" t="s">
        <v>1</v>
      </c>
      <c r="B34" t="s">
        <v>12</v>
      </c>
      <c r="C34">
        <v>6600</v>
      </c>
      <c r="D34" s="8">
        <v>7810.7364306496802</v>
      </c>
      <c r="E34" s="8">
        <v>6391.5833329999996</v>
      </c>
    </row>
    <row r="35" spans="1:5" x14ac:dyDescent="0.2">
      <c r="A35" t="s">
        <v>1</v>
      </c>
      <c r="B35" t="s">
        <v>13</v>
      </c>
      <c r="C35">
        <v>670</v>
      </c>
      <c r="D35" s="8">
        <v>6221.4748552404499</v>
      </c>
      <c r="E35" s="8">
        <v>4773.8036206896604</v>
      </c>
    </row>
    <row r="36" spans="1:5" x14ac:dyDescent="0.2">
      <c r="A36" t="s">
        <v>1</v>
      </c>
      <c r="B36" t="s">
        <v>14</v>
      </c>
      <c r="C36">
        <v>12400</v>
      </c>
      <c r="D36" s="8">
        <v>6091.2290593403004</v>
      </c>
      <c r="E36" s="8">
        <v>4872.6666660000001</v>
      </c>
    </row>
    <row r="37" spans="1:5" x14ac:dyDescent="0.2">
      <c r="A37" t="s">
        <v>1</v>
      </c>
      <c r="B37" t="s">
        <v>15</v>
      </c>
      <c r="C37">
        <v>18200</v>
      </c>
      <c r="D37" s="8">
        <v>6881.7284350467799</v>
      </c>
      <c r="E37" s="8">
        <v>4782.125</v>
      </c>
    </row>
    <row r="38" spans="1:5" x14ac:dyDescent="0.2">
      <c r="A38" t="s">
        <v>1</v>
      </c>
      <c r="B38" t="s">
        <v>16</v>
      </c>
      <c r="C38">
        <v>139600</v>
      </c>
      <c r="D38" s="8">
        <v>6214.2803893171003</v>
      </c>
      <c r="E38" s="8">
        <v>5035.7468790640496</v>
      </c>
    </row>
    <row r="39" spans="1:5" x14ac:dyDescent="0.2">
      <c r="A39" t="s">
        <v>1</v>
      </c>
      <c r="B39" t="s">
        <v>17</v>
      </c>
      <c r="C39">
        <v>2400</v>
      </c>
      <c r="D39" s="8">
        <v>10938.7726075188</v>
      </c>
      <c r="E39" s="8">
        <v>8185.6425925432104</v>
      </c>
    </row>
    <row r="40" spans="1:5" x14ac:dyDescent="0.2">
      <c r="A40" t="s">
        <v>1</v>
      </c>
      <c r="B40" t="s">
        <v>18</v>
      </c>
      <c r="C40">
        <v>2500</v>
      </c>
      <c r="D40" s="8">
        <v>5274.9804633886997</v>
      </c>
      <c r="E40" s="8">
        <v>4151.2858196920797</v>
      </c>
    </row>
    <row r="41" spans="1:5" x14ac:dyDescent="0.2">
      <c r="A41" t="s">
        <v>1</v>
      </c>
      <c r="B41" t="s">
        <v>19</v>
      </c>
      <c r="C41">
        <v>14800</v>
      </c>
      <c r="D41" s="8">
        <v>8023.3582080839296</v>
      </c>
      <c r="E41" s="8">
        <v>6533.4166660000001</v>
      </c>
    </row>
    <row r="42" spans="1:5" x14ac:dyDescent="0.2">
      <c r="A42" t="s">
        <v>1</v>
      </c>
      <c r="B42" t="s">
        <v>20</v>
      </c>
      <c r="C42">
        <v>44100</v>
      </c>
      <c r="D42" s="8">
        <v>6814.6357939326899</v>
      </c>
      <c r="E42" s="8">
        <v>5599.2916660000001</v>
      </c>
    </row>
    <row r="43" spans="1:5" x14ac:dyDescent="0.2">
      <c r="A43" t="s">
        <v>1</v>
      </c>
      <c r="B43" t="s">
        <v>21</v>
      </c>
      <c r="C43">
        <v>1100</v>
      </c>
      <c r="D43" s="8">
        <v>5865.7138821584604</v>
      </c>
      <c r="E43" s="8">
        <v>4583.4166660000001</v>
      </c>
    </row>
    <row r="44" spans="1:5" x14ac:dyDescent="0.2">
      <c r="A44" t="s">
        <v>1</v>
      </c>
      <c r="B44" t="s">
        <v>22</v>
      </c>
      <c r="C44">
        <v>61200</v>
      </c>
      <c r="D44" s="8">
        <v>4003.2907973174401</v>
      </c>
      <c r="E44" s="8">
        <v>3165.3121043142801</v>
      </c>
    </row>
    <row r="45" spans="1:5" x14ac:dyDescent="0.2">
      <c r="A45" t="s">
        <v>1</v>
      </c>
      <c r="B45" t="s">
        <v>23</v>
      </c>
      <c r="C45">
        <v>29800</v>
      </c>
      <c r="D45" s="8">
        <v>7286.6323946298999</v>
      </c>
      <c r="E45" s="8">
        <v>5462.75</v>
      </c>
    </row>
    <row r="46" spans="1:5" x14ac:dyDescent="0.2">
      <c r="A46" t="s">
        <v>1</v>
      </c>
      <c r="B46" t="s">
        <v>24</v>
      </c>
      <c r="C46">
        <v>43700</v>
      </c>
      <c r="D46" s="8">
        <v>6741.9410539210303</v>
      </c>
      <c r="E46" s="8">
        <v>5051.7774343122101</v>
      </c>
    </row>
    <row r="47" spans="1:5" x14ac:dyDescent="0.2">
      <c r="A47" t="s">
        <v>2</v>
      </c>
      <c r="B47" t="s">
        <v>6</v>
      </c>
      <c r="C47">
        <v>191800</v>
      </c>
      <c r="D47" s="8">
        <v>3551.60404485039</v>
      </c>
      <c r="E47" s="8">
        <v>2901.5113221305401</v>
      </c>
    </row>
    <row r="48" spans="1:5" x14ac:dyDescent="0.2">
      <c r="A48" t="s">
        <v>2</v>
      </c>
      <c r="B48" t="s">
        <v>7</v>
      </c>
      <c r="C48">
        <v>166000</v>
      </c>
      <c r="D48" s="8">
        <v>4257.2064705876401</v>
      </c>
      <c r="E48" s="8">
        <v>3274.91007818245</v>
      </c>
    </row>
    <row r="49" spans="1:5" x14ac:dyDescent="0.2">
      <c r="A49" t="s">
        <v>2</v>
      </c>
      <c r="B49" t="s">
        <v>9</v>
      </c>
      <c r="C49">
        <v>46300</v>
      </c>
      <c r="D49" s="8">
        <v>4323.4155392046496</v>
      </c>
      <c r="E49" s="8">
        <v>3238.4214466194398</v>
      </c>
    </row>
    <row r="50" spans="1:5" x14ac:dyDescent="0.2">
      <c r="A50" t="s">
        <v>2</v>
      </c>
      <c r="B50" t="s">
        <v>10</v>
      </c>
      <c r="C50">
        <v>155900</v>
      </c>
      <c r="D50" s="8">
        <v>5289.5596526923</v>
      </c>
      <c r="E50" s="8">
        <v>4593.5</v>
      </c>
    </row>
    <row r="51" spans="1:5" x14ac:dyDescent="0.2">
      <c r="A51" t="s">
        <v>2</v>
      </c>
      <c r="B51" t="s">
        <v>11</v>
      </c>
      <c r="C51">
        <v>198400</v>
      </c>
      <c r="D51" s="8">
        <v>4750.6117865987299</v>
      </c>
      <c r="E51" s="8">
        <v>3936</v>
      </c>
    </row>
    <row r="52" spans="1:5" x14ac:dyDescent="0.2">
      <c r="A52" t="s">
        <v>2</v>
      </c>
      <c r="B52" t="s">
        <v>12</v>
      </c>
      <c r="C52">
        <v>10400</v>
      </c>
      <c r="D52" s="8">
        <v>7253.69606160067</v>
      </c>
      <c r="E52" s="8">
        <v>5918.2153499451997</v>
      </c>
    </row>
    <row r="53" spans="1:5" x14ac:dyDescent="0.2">
      <c r="A53" t="s">
        <v>2</v>
      </c>
      <c r="B53" t="s">
        <v>13</v>
      </c>
      <c r="C53">
        <v>72400</v>
      </c>
      <c r="D53" s="8">
        <v>7895.8612744884504</v>
      </c>
      <c r="E53" s="8">
        <v>5666</v>
      </c>
    </row>
    <row r="54" spans="1:5" x14ac:dyDescent="0.2">
      <c r="A54" t="s">
        <v>2</v>
      </c>
      <c r="B54" t="s">
        <v>14</v>
      </c>
      <c r="C54">
        <v>225300</v>
      </c>
      <c r="D54" s="8">
        <v>5160.5181750378997</v>
      </c>
      <c r="E54" s="8">
        <v>3990.9999996113902</v>
      </c>
    </row>
    <row r="55" spans="1:5" x14ac:dyDescent="0.2">
      <c r="A55" t="s">
        <v>2</v>
      </c>
      <c r="B55" t="s">
        <v>15</v>
      </c>
      <c r="C55">
        <v>20100</v>
      </c>
      <c r="D55" s="8">
        <v>6236.2970354807403</v>
      </c>
      <c r="E55" s="8">
        <v>4532.5416665000002</v>
      </c>
    </row>
    <row r="56" spans="1:5" x14ac:dyDescent="0.2">
      <c r="A56" t="s">
        <v>2</v>
      </c>
      <c r="B56" t="s">
        <v>16</v>
      </c>
      <c r="C56">
        <v>110400</v>
      </c>
      <c r="D56" s="8">
        <v>4992.7540925908797</v>
      </c>
      <c r="E56" s="8">
        <v>4118.5967465994199</v>
      </c>
    </row>
    <row r="57" spans="1:5" x14ac:dyDescent="0.2">
      <c r="A57" t="s">
        <v>2</v>
      </c>
      <c r="B57" t="s">
        <v>17</v>
      </c>
      <c r="C57">
        <v>3600</v>
      </c>
      <c r="D57" s="8">
        <v>9226.8222122255302</v>
      </c>
      <c r="E57" s="8">
        <v>6752.6666660000001</v>
      </c>
    </row>
    <row r="58" spans="1:5" x14ac:dyDescent="0.2">
      <c r="A58" t="s">
        <v>2</v>
      </c>
      <c r="B58" t="s">
        <v>18</v>
      </c>
      <c r="C58">
        <v>75500</v>
      </c>
      <c r="D58" s="8">
        <v>4267.4886463132098</v>
      </c>
      <c r="E58" s="8">
        <v>3468.2681958762901</v>
      </c>
    </row>
    <row r="59" spans="1:5" x14ac:dyDescent="0.2">
      <c r="A59" t="s">
        <v>2</v>
      </c>
      <c r="B59" t="s">
        <v>19</v>
      </c>
      <c r="C59">
        <v>153000</v>
      </c>
      <c r="D59" s="8">
        <v>6834.1141387412099</v>
      </c>
      <c r="E59" s="8">
        <v>5361.8261037156899</v>
      </c>
    </row>
    <row r="60" spans="1:5" x14ac:dyDescent="0.2">
      <c r="A60" t="s">
        <v>2</v>
      </c>
      <c r="B60" t="s">
        <v>20</v>
      </c>
      <c r="C60">
        <v>105900</v>
      </c>
      <c r="D60" s="8">
        <v>6157.4521083340796</v>
      </c>
      <c r="E60" s="8">
        <v>5268.6249994999998</v>
      </c>
    </row>
    <row r="61" spans="1:5" x14ac:dyDescent="0.2">
      <c r="A61" t="s">
        <v>2</v>
      </c>
      <c r="B61" t="s">
        <v>21</v>
      </c>
      <c r="C61">
        <v>45500</v>
      </c>
      <c r="D61" s="8">
        <v>5245.5062033755103</v>
      </c>
      <c r="E61" s="8">
        <v>3886.7421100464198</v>
      </c>
    </row>
    <row r="62" spans="1:5" x14ac:dyDescent="0.2">
      <c r="A62" t="s">
        <v>2</v>
      </c>
      <c r="B62" t="s">
        <v>22</v>
      </c>
      <c r="C62">
        <v>169100</v>
      </c>
      <c r="D62" s="8">
        <v>3953.1115530348902</v>
      </c>
      <c r="E62" s="8">
        <v>3123.3189574728599</v>
      </c>
    </row>
    <row r="63" spans="1:5" x14ac:dyDescent="0.2">
      <c r="A63" t="s">
        <v>2</v>
      </c>
      <c r="B63" t="s">
        <v>23</v>
      </c>
      <c r="C63">
        <v>74400</v>
      </c>
      <c r="D63" s="8">
        <v>5227.6461275613001</v>
      </c>
      <c r="E63" s="8">
        <v>4454.4166660000001</v>
      </c>
    </row>
    <row r="64" spans="1:5" x14ac:dyDescent="0.2">
      <c r="A64" t="s">
        <v>2</v>
      </c>
      <c r="B64" t="s">
        <v>24</v>
      </c>
      <c r="C64" s="6">
        <v>69400</v>
      </c>
      <c r="D64" s="9">
        <v>5490.2155397758397</v>
      </c>
      <c r="E64" s="9">
        <v>4310.2329184360797</v>
      </c>
    </row>
    <row r="65" spans="1:20" x14ac:dyDescent="0.2">
      <c r="A65" s="15" t="s">
        <v>57</v>
      </c>
      <c r="B65" s="15"/>
      <c r="C65" s="6">
        <f>SUM(C28:C64)</f>
        <v>2479670</v>
      </c>
      <c r="D65" s="22"/>
      <c r="E65" s="8"/>
      <c r="F65" s="8"/>
    </row>
    <row r="67" spans="1:20" ht="15" x14ac:dyDescent="0.25">
      <c r="A67" s="23" t="s">
        <v>78</v>
      </c>
    </row>
    <row r="70" spans="1:20" x14ac:dyDescent="0.2">
      <c r="A70" s="21" t="s">
        <v>42</v>
      </c>
      <c r="B70" s="6" t="s">
        <v>65</v>
      </c>
      <c r="C70" s="6" t="s">
        <v>58</v>
      </c>
      <c r="D70" s="6" t="s">
        <v>56</v>
      </c>
      <c r="E70" s="3" t="s">
        <v>63</v>
      </c>
      <c r="F70" s="3" t="s">
        <v>64</v>
      </c>
    </row>
    <row r="71" spans="1:20" x14ac:dyDescent="0.2">
      <c r="A71" t="s">
        <v>1</v>
      </c>
      <c r="B71" t="s">
        <v>6</v>
      </c>
      <c r="C71" t="s">
        <v>34</v>
      </c>
      <c r="D71">
        <v>4000</v>
      </c>
      <c r="E71" s="8">
        <v>3609.3349790217499</v>
      </c>
      <c r="F71" s="8">
        <v>3037.36390943578</v>
      </c>
      <c r="T71" s="11"/>
    </row>
    <row r="72" spans="1:20" x14ac:dyDescent="0.2">
      <c r="A72" t="s">
        <v>1</v>
      </c>
      <c r="B72" t="s">
        <v>6</v>
      </c>
      <c r="C72" t="s">
        <v>35</v>
      </c>
      <c r="D72">
        <v>2100</v>
      </c>
      <c r="E72" s="8">
        <v>4223.0867164535803</v>
      </c>
      <c r="F72" s="8">
        <v>3484.72954695515</v>
      </c>
      <c r="T72" s="11"/>
    </row>
    <row r="73" spans="1:20" x14ac:dyDescent="0.2">
      <c r="A73" t="s">
        <v>1</v>
      </c>
      <c r="B73" t="s">
        <v>7</v>
      </c>
      <c r="C73" t="s">
        <v>34</v>
      </c>
      <c r="D73">
        <v>1700</v>
      </c>
      <c r="E73" s="8">
        <v>4058.76644246247</v>
      </c>
      <c r="F73" s="8">
        <v>3606.2153510196799</v>
      </c>
      <c r="T73" s="11"/>
    </row>
    <row r="74" spans="1:20" x14ac:dyDescent="0.2">
      <c r="A74" t="s">
        <v>1</v>
      </c>
      <c r="B74" t="s">
        <v>7</v>
      </c>
      <c r="C74" t="s">
        <v>35</v>
      </c>
      <c r="D74">
        <v>2000</v>
      </c>
      <c r="E74" s="8">
        <v>5052.61923576134</v>
      </c>
      <c r="F74" s="8">
        <v>4035.6382216359498</v>
      </c>
      <c r="T74" s="11"/>
    </row>
    <row r="75" spans="1:20" x14ac:dyDescent="0.2">
      <c r="A75" t="s">
        <v>1</v>
      </c>
      <c r="B75" t="s">
        <v>8</v>
      </c>
      <c r="C75" t="s">
        <v>34</v>
      </c>
      <c r="D75">
        <v>51000</v>
      </c>
      <c r="E75" s="8">
        <v>3874.0096070638601</v>
      </c>
      <c r="F75" s="8">
        <v>3103.78111462384</v>
      </c>
      <c r="T75" s="11"/>
    </row>
    <row r="76" spans="1:20" x14ac:dyDescent="0.2">
      <c r="A76" t="s">
        <v>1</v>
      </c>
      <c r="B76" t="s">
        <v>8</v>
      </c>
      <c r="C76" t="s">
        <v>35</v>
      </c>
      <c r="D76">
        <v>96700</v>
      </c>
      <c r="E76" s="8">
        <v>4722.0495530361804</v>
      </c>
      <c r="F76" s="8">
        <v>4014.0346532532099</v>
      </c>
      <c r="T76" s="11"/>
    </row>
    <row r="77" spans="1:20" x14ac:dyDescent="0.2">
      <c r="A77" t="s">
        <v>1</v>
      </c>
      <c r="B77" t="s">
        <v>9</v>
      </c>
      <c r="C77" t="s">
        <v>34</v>
      </c>
      <c r="D77">
        <v>410</v>
      </c>
      <c r="E77" s="8">
        <v>5383.4636669465899</v>
      </c>
      <c r="F77" s="8">
        <v>4538.3556366347902</v>
      </c>
      <c r="T77" s="11"/>
    </row>
    <row r="78" spans="1:20" x14ac:dyDescent="0.2">
      <c r="A78" t="s">
        <v>1</v>
      </c>
      <c r="B78" t="s">
        <v>9</v>
      </c>
      <c r="C78" t="s">
        <v>35</v>
      </c>
      <c r="D78">
        <v>750</v>
      </c>
      <c r="E78" s="8">
        <v>13337.8474132598</v>
      </c>
      <c r="F78" s="8">
        <v>8899</v>
      </c>
      <c r="T78" s="11"/>
    </row>
    <row r="79" spans="1:20" x14ac:dyDescent="0.2">
      <c r="A79" t="s">
        <v>1</v>
      </c>
      <c r="B79" t="s">
        <v>10</v>
      </c>
      <c r="C79" t="s">
        <v>34</v>
      </c>
      <c r="D79">
        <v>3000</v>
      </c>
      <c r="E79" s="8">
        <v>5508.61839982928</v>
      </c>
      <c r="F79" s="8">
        <v>4738.9099939296902</v>
      </c>
      <c r="T79" s="11"/>
    </row>
    <row r="80" spans="1:20" x14ac:dyDescent="0.2">
      <c r="A80" t="s">
        <v>1</v>
      </c>
      <c r="B80" t="s">
        <v>10</v>
      </c>
      <c r="C80" t="s">
        <v>35</v>
      </c>
      <c r="D80">
        <v>15400</v>
      </c>
      <c r="E80" s="8">
        <v>6984.7869942316102</v>
      </c>
      <c r="F80" s="8">
        <v>6015.6766660000003</v>
      </c>
      <c r="T80" s="11"/>
    </row>
    <row r="81" spans="1:20" x14ac:dyDescent="0.2">
      <c r="A81" t="s">
        <v>1</v>
      </c>
      <c r="B81" t="s">
        <v>11</v>
      </c>
      <c r="C81" t="s">
        <v>34</v>
      </c>
      <c r="D81">
        <v>18600</v>
      </c>
      <c r="E81" s="8">
        <v>5317.60367994025</v>
      </c>
      <c r="F81" s="8">
        <v>4260.4166660000001</v>
      </c>
      <c r="T81" s="11"/>
    </row>
    <row r="82" spans="1:20" x14ac:dyDescent="0.2">
      <c r="A82" t="s">
        <v>1</v>
      </c>
      <c r="B82" t="s">
        <v>11</v>
      </c>
      <c r="C82" t="s">
        <v>35</v>
      </c>
      <c r="D82">
        <v>13400</v>
      </c>
      <c r="E82" s="8">
        <v>6644.3972808507797</v>
      </c>
      <c r="F82" s="8">
        <v>5071.6201892885902</v>
      </c>
      <c r="T82" s="11"/>
    </row>
    <row r="83" spans="1:20" x14ac:dyDescent="0.2">
      <c r="A83" t="s">
        <v>1</v>
      </c>
      <c r="B83" t="s">
        <v>12</v>
      </c>
      <c r="C83" t="s">
        <v>34</v>
      </c>
      <c r="D83">
        <v>2200</v>
      </c>
      <c r="E83" s="8">
        <v>6358.6276701455699</v>
      </c>
      <c r="F83" s="8">
        <v>4850.75</v>
      </c>
      <c r="T83" s="11"/>
    </row>
    <row r="84" spans="1:20" x14ac:dyDescent="0.2">
      <c r="A84" t="s">
        <v>1</v>
      </c>
      <c r="B84" t="s">
        <v>12</v>
      </c>
      <c r="C84" t="s">
        <v>35</v>
      </c>
      <c r="D84">
        <v>4300</v>
      </c>
      <c r="E84" s="8">
        <v>8583.1851439682105</v>
      </c>
      <c r="F84" s="8">
        <v>7321.0416665000002</v>
      </c>
      <c r="T84" s="11"/>
    </row>
    <row r="85" spans="1:20" x14ac:dyDescent="0.2">
      <c r="A85" t="s">
        <v>1</v>
      </c>
      <c r="B85" t="s">
        <v>13</v>
      </c>
      <c r="C85" t="s">
        <v>34</v>
      </c>
      <c r="D85">
        <v>270</v>
      </c>
      <c r="E85" s="8">
        <v>5102.8107212917403</v>
      </c>
      <c r="F85" s="8">
        <v>4459.8650823578</v>
      </c>
      <c r="T85" s="11"/>
    </row>
    <row r="86" spans="1:20" x14ac:dyDescent="0.2">
      <c r="A86" t="s">
        <v>1</v>
      </c>
      <c r="B86" t="s">
        <v>13</v>
      </c>
      <c r="C86" t="s">
        <v>35</v>
      </c>
      <c r="D86">
        <v>400</v>
      </c>
      <c r="E86" s="8">
        <v>6970.9798249860796</v>
      </c>
      <c r="F86" s="8">
        <v>5173.9845637583903</v>
      </c>
      <c r="T86" s="11"/>
    </row>
    <row r="87" spans="1:20" x14ac:dyDescent="0.2">
      <c r="A87" t="s">
        <v>1</v>
      </c>
      <c r="B87" t="s">
        <v>14</v>
      </c>
      <c r="C87" t="s">
        <v>34</v>
      </c>
      <c r="D87">
        <v>9900</v>
      </c>
      <c r="E87" s="8">
        <v>5395.6627889794299</v>
      </c>
      <c r="F87" s="8">
        <v>4605.9239630539296</v>
      </c>
      <c r="T87" s="11"/>
    </row>
    <row r="88" spans="1:20" x14ac:dyDescent="0.2">
      <c r="A88" t="s">
        <v>1</v>
      </c>
      <c r="B88" t="s">
        <v>14</v>
      </c>
      <c r="C88" t="s">
        <v>35</v>
      </c>
      <c r="D88">
        <v>2500</v>
      </c>
      <c r="E88" s="8">
        <v>8910.0581378809802</v>
      </c>
      <c r="F88" s="8">
        <v>6563.0416660000001</v>
      </c>
      <c r="T88" s="11"/>
    </row>
    <row r="89" spans="1:20" x14ac:dyDescent="0.2">
      <c r="A89" t="s">
        <v>1</v>
      </c>
      <c r="B89" t="s">
        <v>15</v>
      </c>
      <c r="C89" t="s">
        <v>34</v>
      </c>
      <c r="D89">
        <v>7600</v>
      </c>
      <c r="E89" s="8">
        <v>5940.6175443213497</v>
      </c>
      <c r="F89" s="8">
        <v>4264.7916665000002</v>
      </c>
      <c r="T89" s="11"/>
    </row>
    <row r="90" spans="1:20" x14ac:dyDescent="0.2">
      <c r="A90" t="s">
        <v>1</v>
      </c>
      <c r="B90" t="s">
        <v>15</v>
      </c>
      <c r="C90" t="s">
        <v>35</v>
      </c>
      <c r="D90">
        <v>10600</v>
      </c>
      <c r="E90" s="8">
        <v>7561.1524246789604</v>
      </c>
      <c r="F90" s="8">
        <v>5491.5028711484601</v>
      </c>
    </row>
    <row r="91" spans="1:20" x14ac:dyDescent="0.2">
      <c r="A91" t="s">
        <v>1</v>
      </c>
      <c r="B91" t="s">
        <v>16</v>
      </c>
      <c r="C91" t="s">
        <v>34</v>
      </c>
      <c r="D91">
        <v>45600</v>
      </c>
      <c r="E91" s="8">
        <v>5165.9916752926101</v>
      </c>
      <c r="F91" s="8">
        <v>4255.7391383813801</v>
      </c>
    </row>
    <row r="92" spans="1:20" x14ac:dyDescent="0.2">
      <c r="A92" t="s">
        <v>1</v>
      </c>
      <c r="B92" t="s">
        <v>16</v>
      </c>
      <c r="C92" t="s">
        <v>35</v>
      </c>
      <c r="D92" t="s">
        <v>77</v>
      </c>
      <c r="E92" t="s">
        <v>77</v>
      </c>
      <c r="F92" t="s">
        <v>77</v>
      </c>
    </row>
    <row r="93" spans="1:20" x14ac:dyDescent="0.2">
      <c r="A93" t="s">
        <v>1</v>
      </c>
      <c r="B93" t="s">
        <v>17</v>
      </c>
      <c r="C93" t="s">
        <v>34</v>
      </c>
      <c r="D93">
        <v>390</v>
      </c>
      <c r="E93" s="8">
        <v>7950.5537429372298</v>
      </c>
      <c r="F93" s="8">
        <v>6239.3362207333703</v>
      </c>
    </row>
    <row r="94" spans="1:20" x14ac:dyDescent="0.2">
      <c r="A94" t="s">
        <v>1</v>
      </c>
      <c r="B94" t="s">
        <v>17</v>
      </c>
      <c r="C94" t="s">
        <v>35</v>
      </c>
      <c r="D94">
        <v>1900</v>
      </c>
      <c r="E94" s="8">
        <v>11528.4314173849</v>
      </c>
      <c r="F94" s="8">
        <v>8535.0601224266793</v>
      </c>
    </row>
    <row r="95" spans="1:20" x14ac:dyDescent="0.2">
      <c r="A95" t="s">
        <v>1</v>
      </c>
      <c r="B95" t="s">
        <v>18</v>
      </c>
      <c r="C95" t="s">
        <v>34</v>
      </c>
      <c r="D95">
        <v>1200</v>
      </c>
      <c r="E95" s="8">
        <v>4408.5851471546002</v>
      </c>
      <c r="F95" s="8">
        <v>3640.5003084950999</v>
      </c>
    </row>
    <row r="96" spans="1:20" x14ac:dyDescent="0.2">
      <c r="A96" t="s">
        <v>1</v>
      </c>
      <c r="B96" t="s">
        <v>18</v>
      </c>
      <c r="C96" t="s">
        <v>35</v>
      </c>
      <c r="D96">
        <v>1300</v>
      </c>
      <c r="E96" s="8">
        <v>6031.4304773347303</v>
      </c>
      <c r="F96" s="8">
        <v>4702.0670829999999</v>
      </c>
    </row>
    <row r="97" spans="1:6" x14ac:dyDescent="0.2">
      <c r="A97" t="s">
        <v>1</v>
      </c>
      <c r="B97" t="s">
        <v>19</v>
      </c>
      <c r="C97" t="s">
        <v>34</v>
      </c>
      <c r="D97">
        <v>5500</v>
      </c>
      <c r="E97" s="8">
        <v>6385.0976881194501</v>
      </c>
      <c r="F97" s="8">
        <v>5230</v>
      </c>
    </row>
    <row r="98" spans="1:6" x14ac:dyDescent="0.2">
      <c r="A98" t="s">
        <v>1</v>
      </c>
      <c r="B98" t="s">
        <v>19</v>
      </c>
      <c r="C98" t="s">
        <v>35</v>
      </c>
      <c r="D98">
        <v>9300</v>
      </c>
      <c r="E98" s="8">
        <v>8999.6507680283394</v>
      </c>
      <c r="F98" s="8">
        <v>7496.75</v>
      </c>
    </row>
    <row r="99" spans="1:6" x14ac:dyDescent="0.2">
      <c r="A99" t="s">
        <v>1</v>
      </c>
      <c r="B99" t="s">
        <v>20</v>
      </c>
      <c r="C99" t="s">
        <v>34</v>
      </c>
      <c r="D99">
        <v>19400</v>
      </c>
      <c r="E99" s="8">
        <v>6105.5588374034796</v>
      </c>
      <c r="F99" s="8">
        <v>4926.75</v>
      </c>
    </row>
    <row r="100" spans="1:6" x14ac:dyDescent="0.2">
      <c r="A100" t="s">
        <v>1</v>
      </c>
      <c r="B100" t="s">
        <v>20</v>
      </c>
      <c r="C100" t="s">
        <v>35</v>
      </c>
      <c r="D100">
        <v>24800</v>
      </c>
      <c r="E100" s="8">
        <v>7368.9112317532699</v>
      </c>
      <c r="F100" s="8">
        <v>6223.0833329999996</v>
      </c>
    </row>
    <row r="101" spans="1:6" x14ac:dyDescent="0.2">
      <c r="A101" t="s">
        <v>1</v>
      </c>
      <c r="B101" t="s">
        <v>21</v>
      </c>
      <c r="C101" t="s">
        <v>34</v>
      </c>
      <c r="D101">
        <v>230</v>
      </c>
      <c r="E101" s="8">
        <v>5243.36346005017</v>
      </c>
      <c r="F101" s="8">
        <v>4326.3749994999998</v>
      </c>
    </row>
    <row r="102" spans="1:6" x14ac:dyDescent="0.2">
      <c r="A102" t="s">
        <v>1</v>
      </c>
      <c r="B102" t="s">
        <v>21</v>
      </c>
      <c r="C102" t="s">
        <v>35</v>
      </c>
      <c r="D102">
        <v>850</v>
      </c>
      <c r="E102" s="8">
        <v>6038.5486551593604</v>
      </c>
      <c r="F102" s="8">
        <v>4645.5439640012401</v>
      </c>
    </row>
    <row r="103" spans="1:6" x14ac:dyDescent="0.2">
      <c r="A103" t="s">
        <v>1</v>
      </c>
      <c r="B103" t="s">
        <v>22</v>
      </c>
      <c r="C103" t="s">
        <v>34</v>
      </c>
      <c r="D103">
        <v>37300</v>
      </c>
      <c r="E103" s="8">
        <v>3644.56797821791</v>
      </c>
      <c r="F103" s="8">
        <v>2994.8928040569499</v>
      </c>
    </row>
    <row r="104" spans="1:6" x14ac:dyDescent="0.2">
      <c r="A104" t="s">
        <v>1</v>
      </c>
      <c r="B104" t="s">
        <v>22</v>
      </c>
      <c r="C104" t="s">
        <v>35</v>
      </c>
      <c r="D104">
        <v>23800</v>
      </c>
      <c r="E104" s="8">
        <v>4565.4526076586399</v>
      </c>
      <c r="F104" s="8">
        <v>3590.82245597368</v>
      </c>
    </row>
    <row r="105" spans="1:6" x14ac:dyDescent="0.2">
      <c r="A105" t="s">
        <v>1</v>
      </c>
      <c r="B105" t="s">
        <v>23</v>
      </c>
      <c r="C105" t="s">
        <v>34</v>
      </c>
      <c r="D105">
        <v>11800</v>
      </c>
      <c r="E105" s="8">
        <v>5605.7983599587496</v>
      </c>
      <c r="F105" s="8">
        <v>4549.4166660000001</v>
      </c>
    </row>
    <row r="106" spans="1:6" x14ac:dyDescent="0.2">
      <c r="A106" t="s">
        <v>1</v>
      </c>
      <c r="B106" t="s">
        <v>23</v>
      </c>
      <c r="C106" t="s">
        <v>35</v>
      </c>
      <c r="D106">
        <v>17900</v>
      </c>
      <c r="E106" s="8">
        <v>8399.5283668047396</v>
      </c>
      <c r="F106" s="8">
        <v>6257.3749994999998</v>
      </c>
    </row>
    <row r="107" spans="1:6" x14ac:dyDescent="0.2">
      <c r="A107" t="s">
        <v>1</v>
      </c>
      <c r="B107" t="s">
        <v>24</v>
      </c>
      <c r="C107" t="s">
        <v>34</v>
      </c>
      <c r="D107">
        <v>14900</v>
      </c>
      <c r="E107" s="8">
        <v>5437.1958837908596</v>
      </c>
      <c r="F107" s="8">
        <v>4383.9662441271203</v>
      </c>
    </row>
    <row r="108" spans="1:6" x14ac:dyDescent="0.2">
      <c r="A108" t="s">
        <v>1</v>
      </c>
      <c r="B108" t="s">
        <v>24</v>
      </c>
      <c r="C108" t="s">
        <v>35</v>
      </c>
      <c r="D108">
        <v>28800</v>
      </c>
      <c r="E108" s="8">
        <v>7414.4565496592004</v>
      </c>
      <c r="F108" s="8">
        <v>5541.6666660000001</v>
      </c>
    </row>
    <row r="109" spans="1:6" x14ac:dyDescent="0.2">
      <c r="A109" t="s">
        <v>2</v>
      </c>
      <c r="B109" t="s">
        <v>6</v>
      </c>
      <c r="C109" t="s">
        <v>34</v>
      </c>
      <c r="D109">
        <v>116800</v>
      </c>
      <c r="E109" s="8">
        <v>3370.6863119149698</v>
      </c>
      <c r="F109" s="8">
        <v>2829.2621110766099</v>
      </c>
    </row>
    <row r="110" spans="1:6" x14ac:dyDescent="0.2">
      <c r="A110" t="s">
        <v>2</v>
      </c>
      <c r="B110" t="s">
        <v>6</v>
      </c>
      <c r="C110" t="s">
        <v>35</v>
      </c>
      <c r="D110">
        <v>75000</v>
      </c>
      <c r="E110" s="8">
        <v>3833.3761212596801</v>
      </c>
      <c r="F110" s="8">
        <v>3069.59996540255</v>
      </c>
    </row>
    <row r="111" spans="1:6" x14ac:dyDescent="0.2">
      <c r="A111" t="s">
        <v>2</v>
      </c>
      <c r="B111" t="s">
        <v>7</v>
      </c>
      <c r="C111" t="s">
        <v>34</v>
      </c>
      <c r="D111">
        <v>77400</v>
      </c>
      <c r="E111" s="8">
        <v>4052.2875691710001</v>
      </c>
      <c r="F111" s="8">
        <v>3116.1155572038901</v>
      </c>
    </row>
    <row r="112" spans="1:6" x14ac:dyDescent="0.2">
      <c r="A112" t="s">
        <v>2</v>
      </c>
      <c r="B112" t="s">
        <v>7</v>
      </c>
      <c r="C112" t="s">
        <v>35</v>
      </c>
      <c r="D112">
        <v>88600</v>
      </c>
      <c r="E112" s="8">
        <v>4436.0728707814496</v>
      </c>
      <c r="F112" s="8">
        <v>3414.89092616569</v>
      </c>
    </row>
    <row r="113" spans="1:6" x14ac:dyDescent="0.2">
      <c r="A113" t="s">
        <v>2</v>
      </c>
      <c r="B113" t="s">
        <v>9</v>
      </c>
      <c r="C113" t="s">
        <v>34</v>
      </c>
      <c r="D113">
        <v>24800</v>
      </c>
      <c r="E113" s="8">
        <v>3895.1792107444298</v>
      </c>
      <c r="F113" s="8">
        <v>3030.2822939400098</v>
      </c>
    </row>
    <row r="114" spans="1:6" x14ac:dyDescent="0.2">
      <c r="A114" t="s">
        <v>2</v>
      </c>
      <c r="B114" t="s">
        <v>9</v>
      </c>
      <c r="C114" t="s">
        <v>35</v>
      </c>
      <c r="D114">
        <v>21500</v>
      </c>
      <c r="E114" s="8">
        <v>4817.5926828437096</v>
      </c>
      <c r="F114" s="8">
        <v>3563.7370926806998</v>
      </c>
    </row>
    <row r="115" spans="1:6" x14ac:dyDescent="0.2">
      <c r="A115" t="s">
        <v>2</v>
      </c>
      <c r="B115" t="s">
        <v>10</v>
      </c>
      <c r="C115" t="s">
        <v>34</v>
      </c>
      <c r="D115">
        <v>20900</v>
      </c>
      <c r="E115" s="8">
        <v>4669.0702026457602</v>
      </c>
      <c r="F115" s="8">
        <v>3722.0609456135699</v>
      </c>
    </row>
    <row r="116" spans="1:6" x14ac:dyDescent="0.2">
      <c r="A116" t="s">
        <v>2</v>
      </c>
      <c r="B116" t="s">
        <v>10</v>
      </c>
      <c r="C116" t="s">
        <v>35</v>
      </c>
      <c r="D116">
        <v>135000</v>
      </c>
      <c r="E116" s="8">
        <v>5385.7431028951096</v>
      </c>
      <c r="F116" s="8">
        <v>4732.0159241603096</v>
      </c>
    </row>
    <row r="117" spans="1:6" x14ac:dyDescent="0.2">
      <c r="A117" t="s">
        <v>2</v>
      </c>
      <c r="B117" t="s">
        <v>11</v>
      </c>
      <c r="C117" t="s">
        <v>34</v>
      </c>
      <c r="D117">
        <v>150200</v>
      </c>
      <c r="E117" s="8">
        <v>4500.3856215649002</v>
      </c>
      <c r="F117" s="8">
        <v>3701.9177676986801</v>
      </c>
    </row>
    <row r="118" spans="1:6" x14ac:dyDescent="0.2">
      <c r="A118" t="s">
        <v>2</v>
      </c>
      <c r="B118" t="s">
        <v>11</v>
      </c>
      <c r="C118" t="s">
        <v>35</v>
      </c>
      <c r="D118">
        <v>48300</v>
      </c>
      <c r="E118" s="8">
        <v>5528.8542334008098</v>
      </c>
      <c r="F118" s="8">
        <v>4807.7166010676401</v>
      </c>
    </row>
    <row r="119" spans="1:6" x14ac:dyDescent="0.2">
      <c r="A119" t="s">
        <v>2</v>
      </c>
      <c r="B119" t="s">
        <v>12</v>
      </c>
      <c r="C119" t="s">
        <v>34</v>
      </c>
      <c r="D119">
        <v>2900</v>
      </c>
      <c r="E119" s="8">
        <v>6071.5475417176203</v>
      </c>
      <c r="F119" s="8">
        <v>4808.8333329999996</v>
      </c>
    </row>
    <row r="120" spans="1:6" x14ac:dyDescent="0.2">
      <c r="A120" t="s">
        <v>2</v>
      </c>
      <c r="B120" t="s">
        <v>12</v>
      </c>
      <c r="C120" t="s">
        <v>35</v>
      </c>
      <c r="D120">
        <v>7600</v>
      </c>
      <c r="E120" s="8">
        <v>7697.4130408331102</v>
      </c>
      <c r="F120" s="8">
        <v>6465.8333329999996</v>
      </c>
    </row>
    <row r="121" spans="1:6" x14ac:dyDescent="0.2">
      <c r="A121" t="s">
        <v>2</v>
      </c>
      <c r="B121" t="s">
        <v>13</v>
      </c>
      <c r="C121" t="s">
        <v>34</v>
      </c>
      <c r="D121">
        <v>40500</v>
      </c>
      <c r="E121" s="8">
        <v>6307.3048947544803</v>
      </c>
      <c r="F121" s="8">
        <v>5018.4374682581101</v>
      </c>
    </row>
    <row r="122" spans="1:6" x14ac:dyDescent="0.2">
      <c r="A122" t="s">
        <v>2</v>
      </c>
      <c r="B122" t="s">
        <v>13</v>
      </c>
      <c r="C122" t="s">
        <v>35</v>
      </c>
      <c r="D122">
        <v>31900</v>
      </c>
      <c r="E122" s="8">
        <v>9916.2543486190498</v>
      </c>
      <c r="F122" s="8">
        <v>6958.0833329999996</v>
      </c>
    </row>
    <row r="123" spans="1:6" x14ac:dyDescent="0.2">
      <c r="A123" t="s">
        <v>2</v>
      </c>
      <c r="B123" t="s">
        <v>14</v>
      </c>
      <c r="C123" t="s">
        <v>34</v>
      </c>
      <c r="D123">
        <v>185500</v>
      </c>
      <c r="E123" s="8">
        <v>4701.5090922917398</v>
      </c>
      <c r="F123" s="8">
        <v>3840.083333</v>
      </c>
    </row>
    <row r="124" spans="1:6" x14ac:dyDescent="0.2">
      <c r="A124" t="s">
        <v>2</v>
      </c>
      <c r="B124" t="s">
        <v>14</v>
      </c>
      <c r="C124" t="s">
        <v>35</v>
      </c>
      <c r="D124">
        <v>39700</v>
      </c>
      <c r="E124" s="8">
        <v>7300.5224179584902</v>
      </c>
      <c r="F124" s="8">
        <v>5014.5833329999996</v>
      </c>
    </row>
    <row r="125" spans="1:6" x14ac:dyDescent="0.2">
      <c r="A125" t="s">
        <v>2</v>
      </c>
      <c r="B125" t="s">
        <v>15</v>
      </c>
      <c r="C125" t="s">
        <v>34</v>
      </c>
      <c r="D125">
        <v>9300</v>
      </c>
      <c r="E125" s="8">
        <v>5329.3464838438804</v>
      </c>
      <c r="F125" s="8">
        <v>3946.9336154809298</v>
      </c>
    </row>
    <row r="126" spans="1:6" x14ac:dyDescent="0.2">
      <c r="A126" t="s">
        <v>2</v>
      </c>
      <c r="B126" t="s">
        <v>15</v>
      </c>
      <c r="C126" t="s">
        <v>35</v>
      </c>
      <c r="D126">
        <v>10700</v>
      </c>
      <c r="E126" s="8">
        <v>7023.2895223519299</v>
      </c>
      <c r="F126" s="8">
        <v>5217.9583329999996</v>
      </c>
    </row>
    <row r="127" spans="1:6" x14ac:dyDescent="0.2">
      <c r="A127" t="s">
        <v>2</v>
      </c>
      <c r="B127" t="s">
        <v>16</v>
      </c>
      <c r="C127" t="s">
        <v>34</v>
      </c>
      <c r="D127">
        <v>33100</v>
      </c>
      <c r="E127" s="8">
        <v>4074.5005861498598</v>
      </c>
      <c r="F127" s="8">
        <v>3340.6623621676499</v>
      </c>
    </row>
    <row r="128" spans="1:6" x14ac:dyDescent="0.2">
      <c r="A128" t="s">
        <v>2</v>
      </c>
      <c r="B128" t="s">
        <v>16</v>
      </c>
      <c r="C128" t="s">
        <v>35</v>
      </c>
      <c r="D128" t="s">
        <v>77</v>
      </c>
      <c r="E128" t="s">
        <v>77</v>
      </c>
      <c r="F128" t="s">
        <v>77</v>
      </c>
    </row>
    <row r="129" spans="1:6" x14ac:dyDescent="0.2">
      <c r="A129" t="s">
        <v>2</v>
      </c>
      <c r="B129" t="s">
        <v>17</v>
      </c>
      <c r="C129" t="s">
        <v>34</v>
      </c>
      <c r="D129">
        <v>690</v>
      </c>
      <c r="E129" s="8">
        <v>6778.5907315586501</v>
      </c>
      <c r="F129" s="8">
        <v>5115.0416665000002</v>
      </c>
    </row>
    <row r="130" spans="1:6" x14ac:dyDescent="0.2">
      <c r="A130" t="s">
        <v>2</v>
      </c>
      <c r="B130" t="s">
        <v>17</v>
      </c>
      <c r="C130" t="s">
        <v>35</v>
      </c>
      <c r="D130">
        <v>2900</v>
      </c>
      <c r="E130" s="8">
        <v>9794.7920450755391</v>
      </c>
      <c r="F130" s="8">
        <v>7116.75</v>
      </c>
    </row>
    <row r="131" spans="1:6" x14ac:dyDescent="0.2">
      <c r="A131" t="s">
        <v>2</v>
      </c>
      <c r="B131" t="s">
        <v>18</v>
      </c>
      <c r="C131" t="s">
        <v>34</v>
      </c>
      <c r="D131">
        <v>40800</v>
      </c>
      <c r="E131" s="8">
        <v>3828.4124680567102</v>
      </c>
      <c r="F131" s="8">
        <v>3065.8515607225199</v>
      </c>
    </row>
    <row r="132" spans="1:6" x14ac:dyDescent="0.2">
      <c r="A132" t="s">
        <v>2</v>
      </c>
      <c r="B132" t="s">
        <v>18</v>
      </c>
      <c r="C132" t="s">
        <v>35</v>
      </c>
      <c r="D132">
        <v>34700</v>
      </c>
      <c r="E132" s="8">
        <v>4782.7554845799004</v>
      </c>
      <c r="F132" s="8">
        <v>4128.75</v>
      </c>
    </row>
    <row r="133" spans="1:6" x14ac:dyDescent="0.2">
      <c r="A133" t="s">
        <v>2</v>
      </c>
      <c r="B133" t="s">
        <v>19</v>
      </c>
      <c r="C133" t="s">
        <v>34</v>
      </c>
      <c r="D133">
        <v>75100</v>
      </c>
      <c r="E133" s="8">
        <v>5487.7848822816704</v>
      </c>
      <c r="F133" s="8">
        <v>4458.0292868994102</v>
      </c>
    </row>
    <row r="134" spans="1:6" x14ac:dyDescent="0.2">
      <c r="A134" t="s">
        <v>2</v>
      </c>
      <c r="B134" t="s">
        <v>19</v>
      </c>
      <c r="C134" t="s">
        <v>35</v>
      </c>
      <c r="D134">
        <v>77900</v>
      </c>
      <c r="E134" s="8">
        <v>8132.8827568215902</v>
      </c>
      <c r="F134" s="8">
        <v>6575.7482633077898</v>
      </c>
    </row>
    <row r="135" spans="1:6" x14ac:dyDescent="0.2">
      <c r="A135" t="s">
        <v>2</v>
      </c>
      <c r="B135" t="s">
        <v>20</v>
      </c>
      <c r="C135" t="s">
        <v>34</v>
      </c>
      <c r="D135">
        <v>55600</v>
      </c>
      <c r="E135" s="8">
        <v>5691.6466598173902</v>
      </c>
      <c r="F135" s="8">
        <v>4847.1688525774798</v>
      </c>
    </row>
    <row r="136" spans="1:6" x14ac:dyDescent="0.2">
      <c r="A136" t="s">
        <v>2</v>
      </c>
      <c r="B136" t="s">
        <v>20</v>
      </c>
      <c r="C136" t="s">
        <v>35</v>
      </c>
      <c r="D136">
        <v>50300</v>
      </c>
      <c r="E136" s="8">
        <v>6672.9170258537497</v>
      </c>
      <c r="F136" s="8">
        <v>5762.4166665000103</v>
      </c>
    </row>
    <row r="137" spans="1:6" x14ac:dyDescent="0.2">
      <c r="A137" t="s">
        <v>2</v>
      </c>
      <c r="B137" t="s">
        <v>21</v>
      </c>
      <c r="C137" t="s">
        <v>34</v>
      </c>
      <c r="D137">
        <v>23000</v>
      </c>
      <c r="E137" s="8">
        <v>4540.8863896003004</v>
      </c>
      <c r="F137" s="8">
        <v>3542.3442843296202</v>
      </c>
    </row>
    <row r="138" spans="1:6" x14ac:dyDescent="0.2">
      <c r="A138" t="s">
        <v>2</v>
      </c>
      <c r="B138" t="s">
        <v>21</v>
      </c>
      <c r="C138" t="s">
        <v>35</v>
      </c>
      <c r="D138">
        <v>22600</v>
      </c>
      <c r="E138" s="8">
        <v>5961.98988038058</v>
      </c>
      <c r="F138" s="8">
        <v>4317.1666660000001</v>
      </c>
    </row>
    <row r="139" spans="1:6" x14ac:dyDescent="0.2">
      <c r="A139" t="s">
        <v>2</v>
      </c>
      <c r="B139" t="s">
        <v>22</v>
      </c>
      <c r="C139" t="s">
        <v>34</v>
      </c>
      <c r="D139">
        <v>92700</v>
      </c>
      <c r="E139" s="8">
        <v>3556.1315379027101</v>
      </c>
      <c r="F139" s="8">
        <v>2949.37792762242</v>
      </c>
    </row>
    <row r="140" spans="1:6" x14ac:dyDescent="0.2">
      <c r="A140" t="s">
        <v>2</v>
      </c>
      <c r="B140" t="s">
        <v>22</v>
      </c>
      <c r="C140" t="s">
        <v>35</v>
      </c>
      <c r="D140">
        <v>76400</v>
      </c>
      <c r="E140" s="8">
        <v>4434.57707189147</v>
      </c>
      <c r="F140" s="8">
        <v>3498.40229173119</v>
      </c>
    </row>
    <row r="141" spans="1:6" x14ac:dyDescent="0.2">
      <c r="A141" t="s">
        <v>2</v>
      </c>
      <c r="B141" t="s">
        <v>23</v>
      </c>
      <c r="C141" t="s">
        <v>34</v>
      </c>
      <c r="D141">
        <v>18800</v>
      </c>
      <c r="E141" s="8">
        <v>4292.3616029469904</v>
      </c>
      <c r="F141" s="8">
        <v>3622.75631828924</v>
      </c>
    </row>
    <row r="142" spans="1:6" x14ac:dyDescent="0.2">
      <c r="A142" t="s">
        <v>2</v>
      </c>
      <c r="B142" t="s">
        <v>23</v>
      </c>
      <c r="C142" t="s">
        <v>35</v>
      </c>
      <c r="D142">
        <v>55600</v>
      </c>
      <c r="E142" s="8">
        <v>5545.4137260164098</v>
      </c>
      <c r="F142" s="8">
        <v>4834.6228871720796</v>
      </c>
    </row>
    <row r="143" spans="1:6" x14ac:dyDescent="0.2">
      <c r="A143" t="s">
        <v>2</v>
      </c>
      <c r="B143" t="s">
        <v>24</v>
      </c>
      <c r="C143" t="s">
        <v>34</v>
      </c>
      <c r="D143">
        <v>27300</v>
      </c>
      <c r="E143" s="8">
        <v>4670.8492279676402</v>
      </c>
      <c r="F143" s="8">
        <v>3742.4685939300798</v>
      </c>
    </row>
    <row r="144" spans="1:6" x14ac:dyDescent="0.2">
      <c r="A144" s="6" t="s">
        <v>2</v>
      </c>
      <c r="B144" s="6" t="s">
        <v>24</v>
      </c>
      <c r="C144" s="6" t="s">
        <v>35</v>
      </c>
      <c r="D144" s="6">
        <v>42000</v>
      </c>
      <c r="E144" s="9">
        <v>6024.2236069222099</v>
      </c>
      <c r="F144" s="9">
        <v>4761.6249994999998</v>
      </c>
    </row>
    <row r="147" spans="1:1" ht="15" x14ac:dyDescent="0.25">
      <c r="A147" s="23" t="s">
        <v>78</v>
      </c>
    </row>
  </sheetData>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2060"/>
  </sheetPr>
  <dimension ref="A1:H59"/>
  <sheetViews>
    <sheetView showGridLines="0" workbookViewId="0">
      <selection activeCell="J34" sqref="J34"/>
    </sheetView>
  </sheetViews>
  <sheetFormatPr defaultRowHeight="12.75" x14ac:dyDescent="0.2"/>
  <cols>
    <col min="2" max="2" width="15.28515625" bestFit="1" customWidth="1"/>
    <col min="3" max="3" width="12.7109375" bestFit="1" customWidth="1"/>
    <col min="4" max="4" width="14" customWidth="1"/>
    <col min="5" max="5" width="16.28515625" customWidth="1"/>
    <col min="6" max="6" width="14" customWidth="1"/>
    <col min="7" max="7" width="15.7109375" customWidth="1"/>
    <col min="8" max="8" width="14" customWidth="1"/>
    <col min="9" max="9" width="16.28515625" customWidth="1"/>
  </cols>
  <sheetData>
    <row r="1" spans="1:4" ht="23.25" x14ac:dyDescent="0.35">
      <c r="A1" s="1" t="s">
        <v>62</v>
      </c>
    </row>
    <row r="5" spans="1:4" x14ac:dyDescent="0.2">
      <c r="A5" s="6" t="s">
        <v>66</v>
      </c>
      <c r="B5" s="6" t="s">
        <v>60</v>
      </c>
      <c r="C5" s="6" t="s">
        <v>29</v>
      </c>
      <c r="D5" s="6" t="s">
        <v>30</v>
      </c>
    </row>
    <row r="6" spans="1:4" x14ac:dyDescent="0.2">
      <c r="A6" t="s">
        <v>25</v>
      </c>
      <c r="B6" t="s">
        <v>4</v>
      </c>
      <c r="C6">
        <v>13400</v>
      </c>
      <c r="D6">
        <v>23900</v>
      </c>
    </row>
    <row r="7" spans="1:4" x14ac:dyDescent="0.2">
      <c r="A7" t="s">
        <v>25</v>
      </c>
      <c r="B7" t="s">
        <v>5</v>
      </c>
      <c r="C7">
        <v>30800</v>
      </c>
      <c r="D7">
        <v>65100</v>
      </c>
    </row>
    <row r="8" spans="1:4" x14ac:dyDescent="0.2">
      <c r="A8" t="s">
        <v>25</v>
      </c>
      <c r="B8" t="s">
        <v>28</v>
      </c>
      <c r="C8">
        <v>410000</v>
      </c>
      <c r="D8">
        <v>421100</v>
      </c>
    </row>
    <row r="9" spans="1:4" x14ac:dyDescent="0.2">
      <c r="A9" t="s">
        <v>26</v>
      </c>
      <c r="B9" t="s">
        <v>4</v>
      </c>
      <c r="C9">
        <v>25600</v>
      </c>
      <c r="D9">
        <v>48100</v>
      </c>
    </row>
    <row r="10" spans="1:4" x14ac:dyDescent="0.2">
      <c r="A10" t="s">
        <v>26</v>
      </c>
      <c r="B10" t="s">
        <v>5</v>
      </c>
      <c r="C10">
        <v>10900</v>
      </c>
      <c r="D10">
        <v>17400</v>
      </c>
    </row>
    <row r="11" spans="1:4" x14ac:dyDescent="0.2">
      <c r="A11" t="s">
        <v>26</v>
      </c>
      <c r="B11" t="s">
        <v>28</v>
      </c>
      <c r="C11">
        <v>232600</v>
      </c>
      <c r="D11">
        <v>203300</v>
      </c>
    </row>
    <row r="12" spans="1:4" x14ac:dyDescent="0.2">
      <c r="A12" t="s">
        <v>27</v>
      </c>
      <c r="B12" t="s">
        <v>4</v>
      </c>
      <c r="C12">
        <v>150500</v>
      </c>
      <c r="D12">
        <v>188900</v>
      </c>
    </row>
    <row r="13" spans="1:4" x14ac:dyDescent="0.2">
      <c r="A13" t="s">
        <v>27</v>
      </c>
      <c r="B13" t="s">
        <v>5</v>
      </c>
      <c r="C13">
        <v>4100</v>
      </c>
      <c r="D13">
        <v>7400</v>
      </c>
    </row>
    <row r="14" spans="1:4" x14ac:dyDescent="0.2">
      <c r="A14" s="6" t="s">
        <v>27</v>
      </c>
      <c r="B14" s="6" t="s">
        <v>28</v>
      </c>
      <c r="C14" s="6">
        <v>352700</v>
      </c>
      <c r="D14" s="6">
        <v>273500</v>
      </c>
    </row>
    <row r="15" spans="1:4" x14ac:dyDescent="0.2">
      <c r="A15" s="18" t="s">
        <v>57</v>
      </c>
      <c r="C15">
        <f>SUM(C6:D14)</f>
        <v>2479300</v>
      </c>
    </row>
    <row r="17" spans="1:8" ht="15" x14ac:dyDescent="0.25">
      <c r="A17" s="23" t="s">
        <v>78</v>
      </c>
    </row>
    <row r="19" spans="1:8" x14ac:dyDescent="0.2">
      <c r="A19" s="6" t="s">
        <v>66</v>
      </c>
      <c r="B19" s="3" t="s">
        <v>56</v>
      </c>
      <c r="C19" s="3" t="s">
        <v>63</v>
      </c>
      <c r="D19" s="3" t="s">
        <v>64</v>
      </c>
    </row>
    <row r="20" spans="1:8" x14ac:dyDescent="0.2">
      <c r="A20" t="s">
        <v>25</v>
      </c>
      <c r="B20">
        <v>964500</v>
      </c>
      <c r="C20" s="8">
        <v>4652.2514947223699</v>
      </c>
      <c r="D20" s="8">
        <v>3600</v>
      </c>
    </row>
    <row r="21" spans="1:8" x14ac:dyDescent="0.2">
      <c r="A21" t="s">
        <v>26</v>
      </c>
      <c r="B21">
        <v>537700</v>
      </c>
      <c r="C21" s="8">
        <v>5220.7911739322599</v>
      </c>
      <c r="D21" s="8">
        <v>4034.8279861350402</v>
      </c>
    </row>
    <row r="22" spans="1:8" x14ac:dyDescent="0.2">
      <c r="A22" s="6" t="s">
        <v>27</v>
      </c>
      <c r="B22" s="6">
        <v>976900</v>
      </c>
      <c r="C22" s="9">
        <v>5772.8143959376803</v>
      </c>
      <c r="D22" s="9">
        <v>4463</v>
      </c>
    </row>
    <row r="24" spans="1:8" ht="15" x14ac:dyDescent="0.25">
      <c r="A24" s="23" t="s">
        <v>78</v>
      </c>
    </row>
    <row r="27" spans="1:8" x14ac:dyDescent="0.2">
      <c r="A27" s="6" t="s">
        <v>66</v>
      </c>
      <c r="B27" s="6" t="s">
        <v>60</v>
      </c>
      <c r="C27" s="6" t="s">
        <v>58</v>
      </c>
      <c r="D27" s="3" t="s">
        <v>56</v>
      </c>
      <c r="E27" s="3" t="s">
        <v>63</v>
      </c>
      <c r="F27" s="3" t="s">
        <v>64</v>
      </c>
    </row>
    <row r="28" spans="1:8" x14ac:dyDescent="0.2">
      <c r="A28" t="s">
        <v>25</v>
      </c>
      <c r="B28" t="s">
        <v>1</v>
      </c>
      <c r="C28" t="s">
        <v>34</v>
      </c>
      <c r="D28">
        <v>44200</v>
      </c>
      <c r="E28" s="8">
        <v>4073.6972174054599</v>
      </c>
      <c r="F28" s="8">
        <v>3162.8048754534502</v>
      </c>
      <c r="H28" s="11"/>
    </row>
    <row r="29" spans="1:8" x14ac:dyDescent="0.2">
      <c r="A29" t="s">
        <v>25</v>
      </c>
      <c r="B29" t="s">
        <v>1</v>
      </c>
      <c r="C29" t="s">
        <v>35</v>
      </c>
      <c r="D29">
        <v>89000</v>
      </c>
      <c r="E29" s="8">
        <v>5236.8616093095998</v>
      </c>
      <c r="F29" s="8">
        <v>4283.5213985890196</v>
      </c>
    </row>
    <row r="30" spans="1:8" x14ac:dyDescent="0.2">
      <c r="A30" t="s">
        <v>25</v>
      </c>
      <c r="B30" t="s">
        <v>2</v>
      </c>
      <c r="C30" t="s">
        <v>34</v>
      </c>
      <c r="D30">
        <v>410000</v>
      </c>
      <c r="E30" s="8">
        <v>3991.7732525669799</v>
      </c>
      <c r="F30" s="8">
        <v>3087.8572063542601</v>
      </c>
    </row>
    <row r="31" spans="1:8" x14ac:dyDescent="0.2">
      <c r="A31" t="s">
        <v>25</v>
      </c>
      <c r="B31" t="s">
        <v>2</v>
      </c>
      <c r="C31" t="s">
        <v>35</v>
      </c>
      <c r="D31">
        <v>421100</v>
      </c>
      <c r="E31" s="8">
        <v>5232.3737635082998</v>
      </c>
      <c r="F31" s="8">
        <v>4133.8444088611104</v>
      </c>
    </row>
    <row r="32" spans="1:8" x14ac:dyDescent="0.2">
      <c r="A32" t="s">
        <v>26</v>
      </c>
      <c r="B32" t="s">
        <v>1</v>
      </c>
      <c r="C32" t="s">
        <v>34</v>
      </c>
      <c r="D32">
        <v>36500</v>
      </c>
      <c r="E32" s="8">
        <v>4752.56304692924</v>
      </c>
      <c r="F32" s="8">
        <v>3770.05145448858</v>
      </c>
    </row>
    <row r="33" spans="1:6" x14ac:dyDescent="0.2">
      <c r="A33" t="s">
        <v>26</v>
      </c>
      <c r="B33" t="s">
        <v>1</v>
      </c>
      <c r="C33" t="s">
        <v>35</v>
      </c>
      <c r="D33">
        <v>65400</v>
      </c>
      <c r="E33" s="8">
        <v>6432.9333466370399</v>
      </c>
      <c r="F33" s="8">
        <v>4848.6052904894004</v>
      </c>
    </row>
    <row r="34" spans="1:6" x14ac:dyDescent="0.2">
      <c r="A34" t="s">
        <v>26</v>
      </c>
      <c r="B34" t="s">
        <v>2</v>
      </c>
      <c r="C34" t="s">
        <v>34</v>
      </c>
      <c r="D34">
        <v>232600</v>
      </c>
      <c r="E34" s="8">
        <v>4436.4739651946102</v>
      </c>
      <c r="F34" s="8">
        <v>3493.1693987717499</v>
      </c>
    </row>
    <row r="35" spans="1:6" x14ac:dyDescent="0.2">
      <c r="A35" t="s">
        <v>26</v>
      </c>
      <c r="B35" t="s">
        <v>2</v>
      </c>
      <c r="C35" t="s">
        <v>35</v>
      </c>
      <c r="D35">
        <v>203300</v>
      </c>
      <c r="E35" s="8">
        <v>5811.7036167341603</v>
      </c>
      <c r="F35" s="8">
        <v>4567.0686012486303</v>
      </c>
    </row>
    <row r="36" spans="1:6" x14ac:dyDescent="0.2">
      <c r="A36" t="s">
        <v>27</v>
      </c>
      <c r="B36" t="s">
        <v>1</v>
      </c>
      <c r="C36" t="s">
        <v>34</v>
      </c>
      <c r="D36">
        <v>154500</v>
      </c>
      <c r="E36" s="8">
        <v>5048.0160161885597</v>
      </c>
      <c r="F36" s="8">
        <v>4005.2655119122301</v>
      </c>
    </row>
    <row r="37" spans="1:6" x14ac:dyDescent="0.2">
      <c r="A37" t="s">
        <v>27</v>
      </c>
      <c r="B37" t="s">
        <v>1</v>
      </c>
      <c r="C37" t="s">
        <v>35</v>
      </c>
      <c r="D37">
        <v>196300</v>
      </c>
      <c r="E37" s="8">
        <v>6840.2757518655799</v>
      </c>
      <c r="F37" s="8">
        <v>5437.0324163139703</v>
      </c>
    </row>
    <row r="38" spans="1:6" x14ac:dyDescent="0.2">
      <c r="A38" t="s">
        <v>27</v>
      </c>
      <c r="B38" t="s">
        <v>2</v>
      </c>
      <c r="C38" t="s">
        <v>34</v>
      </c>
      <c r="D38">
        <v>352600</v>
      </c>
      <c r="E38" s="8">
        <v>5018.4418764310003</v>
      </c>
      <c r="F38" s="8">
        <v>4011.0461530325401</v>
      </c>
    </row>
    <row r="39" spans="1:6" x14ac:dyDescent="0.2">
      <c r="A39" s="6" t="s">
        <v>27</v>
      </c>
      <c r="B39" s="6" t="s">
        <v>2</v>
      </c>
      <c r="C39" s="6" t="s">
        <v>35</v>
      </c>
      <c r="D39" s="6">
        <v>273500</v>
      </c>
      <c r="E39" s="9">
        <v>6388.4381063698202</v>
      </c>
      <c r="F39" s="9">
        <v>4823.3420829999995</v>
      </c>
    </row>
    <row r="41" spans="1:6" ht="15" x14ac:dyDescent="0.25">
      <c r="A41" s="23" t="s">
        <v>78</v>
      </c>
    </row>
    <row r="44" spans="1:6" x14ac:dyDescent="0.2">
      <c r="A44" s="6" t="s">
        <v>66</v>
      </c>
      <c r="B44" s="6" t="s">
        <v>60</v>
      </c>
      <c r="C44" s="6" t="s">
        <v>58</v>
      </c>
      <c r="D44" s="3" t="s">
        <v>56</v>
      </c>
      <c r="E44" s="3" t="s">
        <v>63</v>
      </c>
      <c r="F44" s="3" t="s">
        <v>64</v>
      </c>
    </row>
    <row r="45" spans="1:6" x14ac:dyDescent="0.2">
      <c r="A45" t="s">
        <v>25</v>
      </c>
      <c r="B45" t="s">
        <v>4</v>
      </c>
      <c r="C45" t="s">
        <v>34</v>
      </c>
      <c r="D45">
        <v>13400</v>
      </c>
      <c r="E45" s="8">
        <v>4819.0859414127599</v>
      </c>
      <c r="F45" s="8">
        <v>3819.34904827323</v>
      </c>
    </row>
    <row r="46" spans="1:6" x14ac:dyDescent="0.2">
      <c r="A46" t="s">
        <v>25</v>
      </c>
      <c r="B46" t="s">
        <v>4</v>
      </c>
      <c r="C46" t="s">
        <v>35</v>
      </c>
      <c r="D46">
        <v>23900</v>
      </c>
      <c r="E46" s="8">
        <v>6660.1307897290999</v>
      </c>
      <c r="F46" s="8">
        <v>5121.9583329999996</v>
      </c>
    </row>
    <row r="47" spans="1:6" x14ac:dyDescent="0.2">
      <c r="A47" t="s">
        <v>25</v>
      </c>
      <c r="B47" t="s">
        <v>5</v>
      </c>
      <c r="C47" t="s">
        <v>34</v>
      </c>
      <c r="D47">
        <v>30900</v>
      </c>
      <c r="E47" s="8">
        <v>3750.7518143234001</v>
      </c>
      <c r="F47" s="8">
        <v>2966.9366765519799</v>
      </c>
    </row>
    <row r="48" spans="1:6" x14ac:dyDescent="0.2">
      <c r="A48" t="s">
        <v>25</v>
      </c>
      <c r="B48" t="s">
        <v>5</v>
      </c>
      <c r="C48" t="s">
        <v>35</v>
      </c>
      <c r="D48">
        <v>65100</v>
      </c>
      <c r="E48" s="8">
        <v>4714.3000187214702</v>
      </c>
      <c r="F48" s="8">
        <v>4083.5067567567598</v>
      </c>
    </row>
    <row r="49" spans="1:6" x14ac:dyDescent="0.2">
      <c r="A49" t="s">
        <v>26</v>
      </c>
      <c r="B49" t="s">
        <v>4</v>
      </c>
      <c r="C49" t="s">
        <v>34</v>
      </c>
      <c r="D49">
        <v>25600</v>
      </c>
      <c r="E49" s="8">
        <v>5067.6722100474399</v>
      </c>
      <c r="F49" s="8">
        <v>4070</v>
      </c>
    </row>
    <row r="50" spans="1:6" x14ac:dyDescent="0.2">
      <c r="A50" t="s">
        <v>26</v>
      </c>
      <c r="B50" t="s">
        <v>4</v>
      </c>
      <c r="C50" t="s">
        <v>35</v>
      </c>
      <c r="D50">
        <v>48100</v>
      </c>
      <c r="E50" s="8">
        <v>7087.89622574225</v>
      </c>
      <c r="F50" s="8">
        <v>5393.6249994999998</v>
      </c>
    </row>
    <row r="51" spans="1:6" x14ac:dyDescent="0.2">
      <c r="A51" t="s">
        <v>26</v>
      </c>
      <c r="B51" t="s">
        <v>5</v>
      </c>
      <c r="C51" t="s">
        <v>34</v>
      </c>
      <c r="D51">
        <v>10900</v>
      </c>
      <c r="E51" s="8">
        <v>4009.1123558608501</v>
      </c>
      <c r="F51" s="8">
        <v>3262.86229497358</v>
      </c>
    </row>
    <row r="52" spans="1:6" x14ac:dyDescent="0.2">
      <c r="A52" t="s">
        <v>26</v>
      </c>
      <c r="B52" t="s">
        <v>5</v>
      </c>
      <c r="C52" t="s">
        <v>35</v>
      </c>
      <c r="D52">
        <v>17400</v>
      </c>
      <c r="E52" s="8">
        <v>4617.9186899531596</v>
      </c>
      <c r="F52" s="8">
        <v>3774.9630741446799</v>
      </c>
    </row>
    <row r="53" spans="1:6" x14ac:dyDescent="0.2">
      <c r="A53" t="s">
        <v>27</v>
      </c>
      <c r="B53" t="s">
        <v>4</v>
      </c>
      <c r="C53" t="s">
        <v>34</v>
      </c>
      <c r="D53">
        <v>150500</v>
      </c>
      <c r="E53" s="8">
        <v>5077.6080515099902</v>
      </c>
      <c r="F53" s="8">
        <v>4032.6172478953499</v>
      </c>
    </row>
    <row r="54" spans="1:6" x14ac:dyDescent="0.2">
      <c r="A54" t="s">
        <v>27</v>
      </c>
      <c r="B54" t="s">
        <v>4</v>
      </c>
      <c r="C54" t="s">
        <v>35</v>
      </c>
      <c r="D54">
        <v>188900</v>
      </c>
      <c r="E54" s="8">
        <v>6929.2742710878902</v>
      </c>
      <c r="F54" s="8">
        <v>5531.6573429467498</v>
      </c>
    </row>
    <row r="55" spans="1:6" x14ac:dyDescent="0.2">
      <c r="A55" t="s">
        <v>27</v>
      </c>
      <c r="B55" t="s">
        <v>5</v>
      </c>
      <c r="C55" t="s">
        <v>34</v>
      </c>
      <c r="D55">
        <v>4000</v>
      </c>
      <c r="E55" s="8">
        <v>3943.6480118188301</v>
      </c>
      <c r="F55" s="8">
        <v>3327.4305462225202</v>
      </c>
    </row>
    <row r="56" spans="1:6" x14ac:dyDescent="0.2">
      <c r="A56" s="6" t="s">
        <v>27</v>
      </c>
      <c r="B56" s="6" t="s">
        <v>5</v>
      </c>
      <c r="C56" s="6" t="s">
        <v>35</v>
      </c>
      <c r="D56" s="6">
        <v>7400</v>
      </c>
      <c r="E56" s="9">
        <v>4570.4290688490501</v>
      </c>
      <c r="F56" s="9">
        <v>4052.4166660000001</v>
      </c>
    </row>
    <row r="59" spans="1:6" ht="15" x14ac:dyDescent="0.25">
      <c r="A59" s="23" t="s">
        <v>78</v>
      </c>
    </row>
  </sheetData>
  <pageMargins left="0.7" right="0.7" top="0.75" bottom="0.75" header="0.3" footer="0.3"/>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2060"/>
  </sheetPr>
  <dimension ref="A1:H52"/>
  <sheetViews>
    <sheetView showGridLines="0" workbookViewId="0">
      <selection activeCell="F14" sqref="F14:I35"/>
    </sheetView>
  </sheetViews>
  <sheetFormatPr defaultRowHeight="12.75" x14ac:dyDescent="0.2"/>
  <cols>
    <col min="1" max="1" width="49.42578125" customWidth="1"/>
    <col min="2" max="2" width="11" customWidth="1"/>
    <col min="3" max="3" width="19" customWidth="1"/>
  </cols>
  <sheetData>
    <row r="1" spans="1:4" ht="23.25" x14ac:dyDescent="0.35">
      <c r="A1" s="1" t="s">
        <v>62</v>
      </c>
    </row>
    <row r="4" spans="1:4" x14ac:dyDescent="0.2">
      <c r="A4" s="6" t="s">
        <v>67</v>
      </c>
      <c r="B4" s="6" t="s">
        <v>59</v>
      </c>
    </row>
    <row r="5" spans="1:4" x14ac:dyDescent="0.2">
      <c r="A5" t="s">
        <v>36</v>
      </c>
      <c r="B5">
        <v>393200</v>
      </c>
      <c r="D5" s="46"/>
    </row>
    <row r="6" spans="1:4" x14ac:dyDescent="0.2">
      <c r="A6" t="s">
        <v>37</v>
      </c>
      <c r="B6">
        <v>59400</v>
      </c>
    </row>
    <row r="7" spans="1:4" x14ac:dyDescent="0.2">
      <c r="A7" t="s">
        <v>38</v>
      </c>
      <c r="B7">
        <v>1449200</v>
      </c>
    </row>
    <row r="8" spans="1:4" x14ac:dyDescent="0.2">
      <c r="A8" t="s">
        <v>106</v>
      </c>
      <c r="B8">
        <v>373100</v>
      </c>
    </row>
    <row r="9" spans="1:4" x14ac:dyDescent="0.2">
      <c r="A9" t="s">
        <v>39</v>
      </c>
      <c r="B9">
        <v>41500</v>
      </c>
    </row>
    <row r="10" spans="1:4" x14ac:dyDescent="0.2">
      <c r="A10" s="6" t="s">
        <v>40</v>
      </c>
      <c r="B10">
        <v>165100</v>
      </c>
    </row>
    <row r="11" spans="1:4" x14ac:dyDescent="0.2">
      <c r="A11" s="16" t="s">
        <v>57</v>
      </c>
      <c r="B11" s="15">
        <f>SUM(B5:B10)</f>
        <v>2481500</v>
      </c>
    </row>
    <row r="13" spans="1:4" ht="15" x14ac:dyDescent="0.25">
      <c r="A13" s="23" t="s">
        <v>52</v>
      </c>
    </row>
    <row r="15" spans="1:4" x14ac:dyDescent="0.2">
      <c r="A15" s="6" t="s">
        <v>120</v>
      </c>
      <c r="B15" s="6" t="s">
        <v>67</v>
      </c>
      <c r="C15" s="6" t="s">
        <v>68</v>
      </c>
    </row>
    <row r="16" spans="1:4" x14ac:dyDescent="0.2">
      <c r="A16" t="s">
        <v>4</v>
      </c>
      <c r="B16" t="s">
        <v>36</v>
      </c>
      <c r="C16">
        <v>69200</v>
      </c>
    </row>
    <row r="17" spans="1:8" x14ac:dyDescent="0.2">
      <c r="A17" t="s">
        <v>4</v>
      </c>
      <c r="B17" t="s">
        <v>37</v>
      </c>
      <c r="C17">
        <v>7200</v>
      </c>
    </row>
    <row r="18" spans="1:8" x14ac:dyDescent="0.2">
      <c r="A18" t="s">
        <v>4</v>
      </c>
      <c r="B18" t="s">
        <v>38</v>
      </c>
      <c r="C18">
        <v>262700</v>
      </c>
    </row>
    <row r="19" spans="1:8" x14ac:dyDescent="0.2">
      <c r="A19" t="s">
        <v>4</v>
      </c>
      <c r="B19" t="s">
        <v>106</v>
      </c>
      <c r="C19">
        <v>65000</v>
      </c>
    </row>
    <row r="20" spans="1:8" x14ac:dyDescent="0.2">
      <c r="A20" t="s">
        <v>4</v>
      </c>
      <c r="B20" t="s">
        <v>39</v>
      </c>
      <c r="C20">
        <v>7500</v>
      </c>
    </row>
    <row r="21" spans="1:8" x14ac:dyDescent="0.2">
      <c r="A21" t="s">
        <v>4</v>
      </c>
      <c r="B21" t="s">
        <v>40</v>
      </c>
      <c r="C21">
        <v>38800</v>
      </c>
    </row>
    <row r="22" spans="1:8" x14ac:dyDescent="0.2">
      <c r="A22" t="s">
        <v>5</v>
      </c>
      <c r="B22" t="s">
        <v>36</v>
      </c>
      <c r="C22">
        <v>14000</v>
      </c>
    </row>
    <row r="23" spans="1:8" x14ac:dyDescent="0.2">
      <c r="A23" t="s">
        <v>5</v>
      </c>
      <c r="B23" t="s">
        <v>37</v>
      </c>
      <c r="C23">
        <v>12600</v>
      </c>
    </row>
    <row r="24" spans="1:8" x14ac:dyDescent="0.2">
      <c r="A24" t="s">
        <v>5</v>
      </c>
      <c r="B24" t="s">
        <v>38</v>
      </c>
      <c r="C24">
        <v>69600</v>
      </c>
    </row>
    <row r="25" spans="1:8" x14ac:dyDescent="0.2">
      <c r="A25" t="s">
        <v>5</v>
      </c>
      <c r="B25" t="s">
        <v>106</v>
      </c>
      <c r="C25">
        <v>30800</v>
      </c>
      <c r="H25" s="11"/>
    </row>
    <row r="26" spans="1:8" x14ac:dyDescent="0.2">
      <c r="A26" t="s">
        <v>5</v>
      </c>
      <c r="B26" t="s">
        <v>39</v>
      </c>
      <c r="C26">
        <v>2000</v>
      </c>
    </row>
    <row r="27" spans="1:8" x14ac:dyDescent="0.2">
      <c r="A27" t="s">
        <v>5</v>
      </c>
      <c r="B27" t="s">
        <v>40</v>
      </c>
      <c r="C27">
        <v>6900</v>
      </c>
    </row>
    <row r="28" spans="1:8" x14ac:dyDescent="0.2">
      <c r="A28" t="s">
        <v>28</v>
      </c>
      <c r="B28" t="s">
        <v>36</v>
      </c>
      <c r="C28">
        <v>309800</v>
      </c>
    </row>
    <row r="29" spans="1:8" x14ac:dyDescent="0.2">
      <c r="A29" t="s">
        <v>28</v>
      </c>
      <c r="B29" t="s">
        <v>37</v>
      </c>
      <c r="C29">
        <v>39500</v>
      </c>
    </row>
    <row r="30" spans="1:8" x14ac:dyDescent="0.2">
      <c r="A30" t="s">
        <v>28</v>
      </c>
      <c r="B30" t="s">
        <v>38</v>
      </c>
      <c r="C30">
        <v>1116800</v>
      </c>
    </row>
    <row r="31" spans="1:8" x14ac:dyDescent="0.2">
      <c r="A31" t="s">
        <v>28</v>
      </c>
      <c r="B31" t="s">
        <v>106</v>
      </c>
      <c r="C31">
        <v>277300</v>
      </c>
      <c r="H31" s="11"/>
    </row>
    <row r="32" spans="1:8" x14ac:dyDescent="0.2">
      <c r="A32" t="s">
        <v>28</v>
      </c>
      <c r="B32" t="s">
        <v>39</v>
      </c>
      <c r="C32">
        <v>32100</v>
      </c>
    </row>
    <row r="33" spans="1:7" x14ac:dyDescent="0.2">
      <c r="A33" s="6" t="s">
        <v>28</v>
      </c>
      <c r="B33" s="6" t="s">
        <v>40</v>
      </c>
      <c r="C33">
        <v>119300</v>
      </c>
    </row>
    <row r="34" spans="1:7" x14ac:dyDescent="0.2">
      <c r="A34" s="16" t="s">
        <v>57</v>
      </c>
      <c r="B34" s="15"/>
      <c r="C34" s="15">
        <f>SUM(C16:C33)</f>
        <v>2481100</v>
      </c>
      <c r="G34" s="11"/>
    </row>
    <row r="35" spans="1:7" ht="15" x14ac:dyDescent="0.25">
      <c r="A35" s="23" t="s">
        <v>52</v>
      </c>
    </row>
    <row r="38" spans="1:7" x14ac:dyDescent="0.2">
      <c r="A38" s="6" t="s">
        <v>42</v>
      </c>
      <c r="B38" s="6" t="s">
        <v>67</v>
      </c>
      <c r="C38" s="6" t="s">
        <v>69</v>
      </c>
    </row>
    <row r="39" spans="1:7" x14ac:dyDescent="0.2">
      <c r="A39" t="s">
        <v>1</v>
      </c>
      <c r="B39" t="s">
        <v>36</v>
      </c>
      <c r="C39">
        <v>83300</v>
      </c>
    </row>
    <row r="40" spans="1:7" x14ac:dyDescent="0.2">
      <c r="A40" t="s">
        <v>1</v>
      </c>
      <c r="B40" t="s">
        <v>37</v>
      </c>
      <c r="C40">
        <v>19900</v>
      </c>
    </row>
    <row r="41" spans="1:7" x14ac:dyDescent="0.2">
      <c r="A41" t="s">
        <v>1</v>
      </c>
      <c r="B41" t="s">
        <v>38</v>
      </c>
      <c r="C41">
        <v>332300</v>
      </c>
    </row>
    <row r="42" spans="1:7" x14ac:dyDescent="0.2">
      <c r="A42" t="s">
        <v>1</v>
      </c>
      <c r="B42" t="s">
        <v>106</v>
      </c>
      <c r="C42">
        <v>95900</v>
      </c>
    </row>
    <row r="43" spans="1:7" x14ac:dyDescent="0.2">
      <c r="A43" t="s">
        <v>1</v>
      </c>
      <c r="B43" t="s">
        <v>39</v>
      </c>
      <c r="C43">
        <v>9400</v>
      </c>
    </row>
    <row r="44" spans="1:7" x14ac:dyDescent="0.2">
      <c r="A44" t="s">
        <v>1</v>
      </c>
      <c r="B44" t="s">
        <v>40</v>
      </c>
      <c r="C44">
        <v>45700</v>
      </c>
    </row>
    <row r="45" spans="1:7" x14ac:dyDescent="0.2">
      <c r="A45" t="s">
        <v>2</v>
      </c>
      <c r="B45" t="s">
        <v>36</v>
      </c>
      <c r="C45">
        <v>309800</v>
      </c>
    </row>
    <row r="46" spans="1:7" x14ac:dyDescent="0.2">
      <c r="A46" t="s">
        <v>2</v>
      </c>
      <c r="B46" t="s">
        <v>37</v>
      </c>
      <c r="C46">
        <v>39500</v>
      </c>
    </row>
    <row r="47" spans="1:7" x14ac:dyDescent="0.2">
      <c r="A47" t="s">
        <v>2</v>
      </c>
      <c r="B47" t="s">
        <v>38</v>
      </c>
      <c r="C47">
        <v>1116800</v>
      </c>
    </row>
    <row r="48" spans="1:7" x14ac:dyDescent="0.2">
      <c r="A48" t="s">
        <v>2</v>
      </c>
      <c r="B48" t="s">
        <v>106</v>
      </c>
      <c r="C48">
        <v>277300</v>
      </c>
    </row>
    <row r="49" spans="1:3" x14ac:dyDescent="0.2">
      <c r="A49" t="s">
        <v>2</v>
      </c>
      <c r="B49" t="s">
        <v>39</v>
      </c>
      <c r="C49">
        <v>32100</v>
      </c>
    </row>
    <row r="50" spans="1:3" x14ac:dyDescent="0.2">
      <c r="A50" s="6" t="s">
        <v>2</v>
      </c>
      <c r="B50" s="6" t="s">
        <v>40</v>
      </c>
      <c r="C50">
        <v>119300</v>
      </c>
    </row>
    <row r="51" spans="1:3" x14ac:dyDescent="0.2">
      <c r="A51" s="16" t="s">
        <v>57</v>
      </c>
      <c r="B51" s="15"/>
      <c r="C51" s="15">
        <f>SUM(C39:C50)</f>
        <v>2481300</v>
      </c>
    </row>
    <row r="52" spans="1:3" ht="15" x14ac:dyDescent="0.25">
      <c r="A52" s="23" t="s">
        <v>52</v>
      </c>
    </row>
  </sheetData>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p:properties xmlns:p="http://schemas.microsoft.com/office/2006/metadata/properties" xmlns:xsi="http://www.w3.org/2001/XMLSchema-instance" xmlns:pc="http://schemas.microsoft.com/office/infopath/2007/PartnerControls">
  <documentManagement>
    <l5baa22ceebd46ea8e3732e81be971e4 xmlns="2c5bdfd5-92fd-4280-aa3e-1cb227aa9653">
      <Terms xmlns="http://schemas.microsoft.com/office/infopath/2007/PartnerControls"/>
    </l5baa22ceebd46ea8e3732e81be971e4>
    <Topic_0 xmlns="2c5bdfd5-92fd-4280-aa3e-1cb227aa9653" xsi:nil="true"/>
    <RelatedDocuments xmlns="2c5bdfd5-92fd-4280-aa3e-1cb227aa9653" xsi:nil="true"/>
    <IconOverlay xmlns="http://schemas.microsoft.com/sharepoint/v4" xsi:nil="true"/>
    <TaxCatchAll xmlns="2c5bdfd5-92fd-4280-aa3e-1cb227aa9653">
      <Value>1</Value>
    </TaxCatchAll>
    <o3a06977fe844c3db2132313dc460602 xmlns="2c5bdfd5-92fd-4280-aa3e-1cb227aa9653">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738a72fd-0042-476f-991b-551c05ade48c</TermId>
        </TermInfo>
      </Terms>
    </o3a06977fe844c3db2132313dc460602>
    <a2ecf41d8355489e904c4f363828f1b7 xmlns="2c5bdfd5-92fd-4280-aa3e-1cb227aa9653">
      <Terms xmlns="http://schemas.microsoft.com/office/infopath/2007/PartnerControls"/>
    </a2ecf41d8355489e904c4f363828f1b7>
    <IsCoveringDocument xmlns="2c5bdfd5-92fd-4280-aa3e-1cb227aa9653">false</IsCoveringDocument>
    <m7d8bdf464cb42f0a3c3d39d31c82072 xmlns="2c5bdfd5-92fd-4280-aa3e-1cb227aa9653">
      <Terms xmlns="http://schemas.microsoft.com/office/infopath/2007/PartnerControls"/>
    </m7d8bdf464cb42f0a3c3d39d31c82072>
    <AuthorDivisionPost xmlns="2c5bdfd5-92fd-4280-aa3e-1cb227aa9653" xsi:nil="true"/>
    <_dlc_ExpireDateSaved xmlns="http://schemas.microsoft.com/sharepoint/v3" xsi:nil="true"/>
    <_dlc_ExpireDate xmlns="http://schemas.microsoft.com/sharepoint/v3">2023-11-10T02:54:04+00:00</_dlc_ExpireDate>
    <_dlc_DocId xmlns="2c5bdfd5-92fd-4280-aa3e-1cb227aa9653">ECON-246-86</_dlc_DocId>
    <_dlc_DocIdUrl xmlns="2c5bdfd5-92fd-4280-aa3e-1cb227aa9653">
      <Url>http://o-wln-gdm/Functions/EconomicandTrade/EconomicDevelopmentAndPolicy/_layouts/15/DocIdRedir.aspx?ID=ECON-246-86</Url>
      <Description>ECON-246-86</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Blank Document" ma:contentTypeID="0x01010077AA9D1CFFA240DC80DAD99CA5F5CD00002DAE8431F8B6400CAA222602BDDA92B800A5700F91672A544E86CC513E3EEBDB79" ma:contentTypeVersion="18" ma:contentTypeDescription="Blank Document" ma:contentTypeScope="" ma:versionID="f06810fe2ba752de8790feb281300e5a">
  <xsd:schema xmlns:xsd="http://www.w3.org/2001/XMLSchema" xmlns:xs="http://www.w3.org/2001/XMLSchema" xmlns:p="http://schemas.microsoft.com/office/2006/metadata/properties" xmlns:ns1="http://schemas.microsoft.com/sharepoint/v3" xmlns:ns2="2c5bdfd5-92fd-4280-aa3e-1cb227aa9653" xmlns:ns4="http://schemas.microsoft.com/sharepoint/v4" xmlns:ns6="7aa2baf6-f07a-499b-80ed-e976a25255c5" targetNamespace="http://schemas.microsoft.com/office/2006/metadata/properties" ma:root="true" ma:fieldsID="1c1395ace5c91327ac624076aac793b8" ns1:_="" ns2:_="" ns4:_="" ns6:_="">
    <xsd:import namespace="http://schemas.microsoft.com/sharepoint/v3"/>
    <xsd:import namespace="2c5bdfd5-92fd-4280-aa3e-1cb227aa9653"/>
    <xsd:import namespace="http://schemas.microsoft.com/sharepoint/v4"/>
    <xsd:import namespace="7aa2baf6-f07a-499b-80ed-e976a25255c5"/>
    <xsd:element name="properties">
      <xsd:complexType>
        <xsd:sequence>
          <xsd:element name="documentManagement">
            <xsd:complexType>
              <xsd:all>
                <xsd:element ref="ns2:o3a06977fe844c3db2132313dc460602" minOccurs="0"/>
                <xsd:element ref="ns2:TaxCatchAll" minOccurs="0"/>
                <xsd:element ref="ns2:TaxCatchAllLabel" minOccurs="0"/>
                <xsd:element ref="ns2:a2ecf41d8355489e904c4f363828f1b7" minOccurs="0"/>
                <xsd:element ref="ns2:IsCoveringDocument" minOccurs="0"/>
                <xsd:element ref="ns2:m7d8bdf464cb42f0a3c3d39d31c82072" minOccurs="0"/>
                <xsd:element ref="ns2:AuthorDivisionPost" minOccurs="0"/>
                <xsd:element ref="ns2:l5baa22ceebd46ea8e3732e81be971e4" minOccurs="0"/>
                <xsd:element ref="ns2:RelatedDocuments" minOccurs="0"/>
                <xsd:element ref="ns2:_dlc_DocId" minOccurs="0"/>
                <xsd:element ref="ns2:_dlc_DocIdUrl" minOccurs="0"/>
                <xsd:element ref="ns2:_dlc_DocIdPersistId" minOccurs="0"/>
                <xsd:element ref="ns1:_dlc_Exempt" minOccurs="0"/>
                <xsd:element ref="ns1:_dlc_ExpireDateSaved" minOccurs="0"/>
                <xsd:element ref="ns1:_dlc_ExpireDate" minOccurs="0"/>
                <xsd:element ref="ns2:Topic_0" minOccurs="0"/>
                <xsd:element ref="ns4:IconOverlay" minOccurs="0"/>
                <xsd:element ref="ns6: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5" nillable="true" ma:displayName="Exempt from Policy" ma:hidden="true" ma:internalName="_dlc_Exempt" ma:readOnly="true">
      <xsd:simpleType>
        <xsd:restriction base="dms:Unknown"/>
      </xsd:simpleType>
    </xsd:element>
    <xsd:element name="_dlc_ExpireDateSaved" ma:index="26" nillable="true" ma:displayName="Original Expiration Date" ma:hidden="true" ma:internalName="_dlc_ExpireDateSaved" ma:readOnly="true">
      <xsd:simpleType>
        <xsd:restriction base="dms:DateTime"/>
      </xsd:simpleType>
    </xsd:element>
    <xsd:element name="_dlc_ExpireDate" ma:index="27" nillable="true" ma:displayName="Expiration Date"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2c5bdfd5-92fd-4280-aa3e-1cb227aa9653" elementFormDefault="qualified">
    <xsd:import namespace="http://schemas.microsoft.com/office/2006/documentManagement/types"/>
    <xsd:import namespace="http://schemas.microsoft.com/office/infopath/2007/PartnerControls"/>
    <xsd:element name="o3a06977fe844c3db2132313dc460602" ma:index="8" ma:taxonomy="true" ma:internalName="o3a06977fe844c3db2132313dc460602" ma:taxonomyFieldName="SecurityClassification" ma:displayName="Security Classification" ma:readOnly="false" ma:fieldId="{83a06977-fe84-4c3d-b213-2313dc460602}" ma:sspId="d40f951a-0e91-4979-b35b-8d7b343b6be0" ma:termSetId="3d3594da-daa1-466a-80e6-3315e73f532c" ma:anchorId="00000000-0000-0000-0000-000000000000" ma:open="false" ma:isKeyword="false">
      <xsd:complexType>
        <xsd:sequence>
          <xsd:element ref="pc:Terms" minOccurs="0" maxOccurs="1"/>
        </xsd:sequence>
      </xsd:complexType>
    </xsd:element>
    <xsd:element name="TaxCatchAll" ma:index="9" nillable="true" ma:displayName="Taxonomy Catch All Column" ma:description="" ma:hidden="true" ma:list="{224f2da9-0d13-4a64-9c37-4e999abf3a50}" ma:internalName="TaxCatchAll" ma:showField="CatchAllData" ma:web="2c5bdfd5-92fd-4280-aa3e-1cb227aa9653">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description="" ma:hidden="true" ma:list="{224f2da9-0d13-4a64-9c37-4e999abf3a50}" ma:internalName="TaxCatchAllLabel" ma:readOnly="true" ma:showField="CatchAllDataLabel" ma:web="2c5bdfd5-92fd-4280-aa3e-1cb227aa9653">
      <xsd:complexType>
        <xsd:complexContent>
          <xsd:extension base="dms:MultiChoiceLookup">
            <xsd:sequence>
              <xsd:element name="Value" type="dms:Lookup" maxOccurs="unbounded" minOccurs="0" nillable="true"/>
            </xsd:sequence>
          </xsd:extension>
        </xsd:complexContent>
      </xsd:complexType>
    </xsd:element>
    <xsd:element name="a2ecf41d8355489e904c4f363828f1b7" ma:index="12" nillable="true" ma:taxonomy="true" ma:internalName="a2ecf41d8355489e904c4f363828f1b7" ma:taxonomyFieldName="SecurityCaveat" ma:displayName="Security Caveat" ma:fieldId="{a2ecf41d-8355-489e-904c-4f363828f1b7}" ma:taxonomyMulti="true" ma:sspId="d40f951a-0e91-4979-b35b-8d7b343b6be0" ma:termSetId="409c3a70-087d-40a9-afa0-b3994a4d50ea" ma:anchorId="00000000-0000-0000-0000-000000000000" ma:open="false" ma:isKeyword="false">
      <xsd:complexType>
        <xsd:sequence>
          <xsd:element ref="pc:Terms" minOccurs="0" maxOccurs="1"/>
        </xsd:sequence>
      </xsd:complexType>
    </xsd:element>
    <xsd:element name="IsCoveringDocument" ma:index="14" nillable="true" ma:displayName="Is Covering Document" ma:description="" ma:internalName="IsCoveringDocument">
      <xsd:simpleType>
        <xsd:restriction base="dms:Boolean"/>
      </xsd:simpleType>
    </xsd:element>
    <xsd:element name="m7d8bdf464cb42f0a3c3d39d31c82072" ma:index="15" nillable="true" ma:taxonomy="true" ma:internalName="m7d8bdf464cb42f0a3c3d39d31c82072" ma:taxonomyFieldName="CoveringClassification" ma:displayName="Covering Classification" ma:fieldId="{67d8bdf4-64cb-42f0-a3c3-d39d31c82072}" ma:sspId="d40f951a-0e91-4979-b35b-8d7b343b6be0" ma:termSetId="f06ce1cc-308f-4641-8c53-cc95e26232f1" ma:anchorId="00000000-0000-0000-0000-000000000000" ma:open="false" ma:isKeyword="false">
      <xsd:complexType>
        <xsd:sequence>
          <xsd:element ref="pc:Terms" minOccurs="0" maxOccurs="1"/>
        </xsd:sequence>
      </xsd:complexType>
    </xsd:element>
    <xsd:element name="AuthorDivisionPost" ma:index="17" nillable="true" ma:displayName="Author Division/Post" ma:description="Division/Post of document author populated by workflow" ma:internalName="AuthorDivisionPost">
      <xsd:simpleType>
        <xsd:restriction base="dms:Text"/>
      </xsd:simpleType>
    </xsd:element>
    <xsd:element name="l5baa22ceebd46ea8e3732e81be971e4" ma:index="19" nillable="true" ma:taxonomy="true" ma:internalName="l5baa22ceebd46ea8e3732e81be971e4" ma:taxonomyFieldName="Topic" ma:displayName="Topic" ma:indexed="true" ma:default="" ma:fieldId="{55baa22c-eebd-46ea-8e37-32e81be971e4}" ma:sspId="d40f951a-0e91-4979-b35b-8d7b343b6be0" ma:termSetId="911a107b-8c42-41a9-822a-8c50bc407163" ma:anchorId="b70d5449-4c2d-4a31-ab77-ee24ba244e78" ma:open="false" ma:isKeyword="false">
      <xsd:complexType>
        <xsd:sequence>
          <xsd:element ref="pc:Terms" minOccurs="0" maxOccurs="1"/>
        </xsd:sequence>
      </xsd:complexType>
    </xsd:element>
    <xsd:element name="RelatedDocuments" ma:index="21" nillable="true" ma:displayName="Related Documents" ma:description="" ma:internalName="RelatedDocuments">
      <xsd:simpleType>
        <xsd:restriction base="dms:Note"/>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element name="Topic_0" ma:index="28" nillable="true" ma:displayName="Topic_0" ma:hidden="true" ma:internalName="Topic_0"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aa2baf6-f07a-499b-80ed-e976a25255c5" elementFormDefault="qualified">
    <xsd:import namespace="http://schemas.microsoft.com/office/2006/documentManagement/types"/>
    <xsd:import namespace="http://schemas.microsoft.com/office/infopath/2007/PartnerControls"/>
    <xsd:element name="SharedWithUsers" ma:index="3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18"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p:Policy xmlns:p="office.server.policy" id="" local="true">
  <p:Name>MFAT GDM Base Document</p:Name>
  <p:Description/>
  <p:Statement/>
  <p:PolicyItems>
    <p:PolicyItem featureId="Microsoft.Office.RecordsManagement.PolicyFeatures.Expiration" staticId="0x01010077AA9D1CFFA240DC80DAD99CA5F5CD00|187180703" UniqueId="c0610ef9-132f-4825-9c94-f596e47909b2">
      <p:Name>Retention</p:Name>
      <p:Description>Automatic scheduling of content for processing, and performing a retention action on content that has reached its due date.</p:Description>
      <p:CustomData>
        <Schedules nextStageId="2">
          <Schedule type="Default">
            <stages>
              <data stageId="1">
                <formula id="Microsoft.Office.RecordsManagement.PolicyFeatures.Expiration.Formula.BuiltIn">
                  <number>18</number>
                  <property>Modified</property>
                  <propertyId>28cf69c5-fa48-462a-b5cd-27b6f9d2bd5f</propertyId>
                  <period>months</period>
                </formula>
                <action type="workflow" id="ab039532-ec9b-46b9-8d03-24a29f259287"/>
              </data>
            </stages>
          </Schedule>
        </Schedules>
      </p:CustomData>
    </p:PolicyItem>
  </p:PolicyItems>
</p:Policy>
</file>

<file path=customXml/item4.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Assembly>Microsoft.Office.Policy, Version=14.0.0.0, Culture=neutral, PublicKeyToken=71e9bce111e9429c</Assembly>
    <Class>Microsoft.Office.RecordsManagement.Internal.UpdateExpireDate</Class>
    <Data/>
    <Filter/>
  </Receiver>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5.xml><?xml version="1.0" encoding="utf-8"?>
<?mso-contentType ?>
<customXsn xmlns="http://schemas.microsoft.com/office/2006/metadata/customXsn">
  <xsnLocation/>
  <cached>True</cached>
  <openByDefault>True</openByDefault>
  <xsnScope/>
</customXsn>
</file>

<file path=customXml/item6.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577FFFC-022D-4BF0-B87E-B61184600D6C}">
  <ds:schemaRefs>
    <ds:schemaRef ds:uri="http://schemas.microsoft.com/sharepoint/v4"/>
    <ds:schemaRef ds:uri="http://schemas.microsoft.com/sharepoint/v3"/>
    <ds:schemaRef ds:uri="http://purl.org/dc/terms/"/>
    <ds:schemaRef ds:uri="http://purl.org/dc/dcmitype/"/>
    <ds:schemaRef ds:uri="http://schemas.microsoft.com/office/2006/metadata/properties"/>
    <ds:schemaRef ds:uri="http://schemas.openxmlformats.org/package/2006/metadata/core-properties"/>
    <ds:schemaRef ds:uri="http://schemas.microsoft.com/office/2006/documentManagement/types"/>
    <ds:schemaRef ds:uri="http://purl.org/dc/elements/1.1/"/>
    <ds:schemaRef ds:uri="http://schemas.microsoft.com/office/infopath/2007/PartnerControls"/>
    <ds:schemaRef ds:uri="7aa2baf6-f07a-499b-80ed-e976a25255c5"/>
    <ds:schemaRef ds:uri="2c5bdfd5-92fd-4280-aa3e-1cb227aa9653"/>
    <ds:schemaRef ds:uri="http://www.w3.org/XML/1998/namespace"/>
  </ds:schemaRefs>
</ds:datastoreItem>
</file>

<file path=customXml/itemProps2.xml><?xml version="1.0" encoding="utf-8"?>
<ds:datastoreItem xmlns:ds="http://schemas.openxmlformats.org/officeDocument/2006/customXml" ds:itemID="{290B41A7-A0C0-4718-8A35-6E854F2DEA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c5bdfd5-92fd-4280-aa3e-1cb227aa9653"/>
    <ds:schemaRef ds:uri="http://schemas.microsoft.com/sharepoint/v4"/>
    <ds:schemaRef ds:uri="7aa2baf6-f07a-499b-80ed-e976a25255c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CA51766-AA59-4461-BAAB-EBC06878FF1B}">
  <ds:schemaRefs>
    <ds:schemaRef ds:uri="office.server.policy"/>
  </ds:schemaRefs>
</ds:datastoreItem>
</file>

<file path=customXml/itemProps4.xml><?xml version="1.0" encoding="utf-8"?>
<ds:datastoreItem xmlns:ds="http://schemas.openxmlformats.org/officeDocument/2006/customXml" ds:itemID="{33EAD5EE-EDFA-47F5-81EC-817F5214A65C}">
  <ds:schemaRefs>
    <ds:schemaRef ds:uri="http://schemas.microsoft.com/sharepoint/events"/>
  </ds:schemaRefs>
</ds:datastoreItem>
</file>

<file path=customXml/itemProps5.xml><?xml version="1.0" encoding="utf-8"?>
<ds:datastoreItem xmlns:ds="http://schemas.openxmlformats.org/officeDocument/2006/customXml" ds:itemID="{3EB2DB52-1D02-4B57-B673-A38FC22634A4}">
  <ds:schemaRefs>
    <ds:schemaRef ds:uri="http://schemas.microsoft.com/office/2006/metadata/customXsn"/>
  </ds:schemaRefs>
</ds:datastoreItem>
</file>

<file path=customXml/itemProps6.xml><?xml version="1.0" encoding="utf-8"?>
<ds:datastoreItem xmlns:ds="http://schemas.openxmlformats.org/officeDocument/2006/customXml" ds:itemID="{A21CF55E-ADA4-4419-AE5F-612BAF30E1D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Disclaimer</vt:lpstr>
      <vt:lpstr>Overview</vt:lpstr>
      <vt:lpstr>Metadata</vt:lpstr>
      <vt:lpstr>Main-FirmPop-Overview</vt:lpstr>
      <vt:lpstr>Firm-Prod</vt:lpstr>
      <vt:lpstr>Gender-Employment</vt:lpstr>
      <vt:lpstr>Gender-Earnings</vt:lpstr>
      <vt:lpstr>Gender-SMEs</vt:lpstr>
      <vt:lpstr>Ethnicity-Employment</vt:lpstr>
      <vt:lpstr>Ethnicity-Earnings</vt:lpstr>
      <vt:lpstr>Ethnicity-SMEs</vt:lpstr>
      <vt:lpstr>WP-Overview</vt:lpstr>
      <vt:lpstr>Gender-WPs</vt:lpstr>
      <vt:lpstr>Ethnicity-WPs</vt:lpstr>
      <vt:lpstr>FirmLed-Overview</vt:lpstr>
      <vt:lpstr>Gender-Led</vt:lpstr>
      <vt:lpstr>Ethnicity-Led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Firm-level-data-for-release</dc:title>
  <dc:description/>
  <dcterms:created xsi:type="dcterms:W3CDTF">2021-06-22T15:04:42Z</dcterms:created>
  <dcterms:modified xsi:type="dcterms:W3CDTF">2022-05-16T02:22:08Z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0x01010077AA9D1CFFA240DC80DAD99CA5F5CD00002DAE8431F8B6400CAA222602BDDA92B800A5700F91672A544E86CC513E3EEBDB79</vt:lpwstr>
  </property>
  <property fmtid="{D5CDD505-2E9C-101B-9397-08002B2CF9AE}" pid="3" name="_dlc_policyId">
    <vt:lpwstr>0x01010077AA9D1CFFA240DC80DAD99CA5F5CD00|187180703</vt:lpwstr>
  </property>
  <property fmtid="{D5CDD505-2E9C-101B-9397-08002B2CF9AE}" pid="4" name="ItemRetentionFormula">
    <vt:lpwstr>&lt;formula id="Microsoft.Office.RecordsManagement.PolicyFeatures.Expiration.Formula.BuiltIn"&gt;&lt;number&gt;18&lt;/number&gt;&lt;property&gt;Modified&lt;/property&gt;&lt;propertyId&gt;28cf69c5-fa48-462a-b5cd-27b6f9d2bd5f&lt;/propertyId&gt;&lt;period&gt;months&lt;/period&gt;&lt;/formula&gt;</vt:lpwstr>
  </property>
  <property fmtid="{D5CDD505-2E9C-101B-9397-08002B2CF9AE}" pid="5" name="_dlc_DocIdItemGuid">
    <vt:lpwstr>ec8d9a62-fab6-4880-92e6-2cd99b2406a2</vt:lpwstr>
  </property>
  <property fmtid="{D5CDD505-2E9C-101B-9397-08002B2CF9AE}" pid="6" name="Economy">
    <vt:lpwstr/>
  </property>
  <property fmtid="{D5CDD505-2E9C-101B-9397-08002B2CF9AE}" pid="7" name="Topic">
    <vt:lpwstr/>
  </property>
  <property fmtid="{D5CDD505-2E9C-101B-9397-08002B2CF9AE}" pid="8" name="SecurityClassification">
    <vt:lpwstr>1;#UNCLASSIFIED|738a72fd-0042-476f-991b-551c05ade48c</vt:lpwstr>
  </property>
  <property fmtid="{D5CDD505-2E9C-101B-9397-08002B2CF9AE}" pid="9" name="a0e9220ceeca4f4da0a3ad86820aee3d">
    <vt:lpwstr/>
  </property>
  <property fmtid="{D5CDD505-2E9C-101B-9397-08002B2CF9AE}" pid="10" name="CoveringClassification">
    <vt:lpwstr/>
  </property>
  <property fmtid="{D5CDD505-2E9C-101B-9397-08002B2CF9AE}" pid="11" name="SecurityCaveat">
    <vt:lpwstr/>
  </property>
  <property fmtid="{D5CDD505-2E9C-101B-9397-08002B2CF9AE}" pid="12" name="RecordPoint_WorkflowType">
    <vt:lpwstr>ActiveSubmitStub</vt:lpwstr>
  </property>
  <property fmtid="{D5CDD505-2E9C-101B-9397-08002B2CF9AE}" pid="13" name="RecordPoint_ActiveItemWebId">
    <vt:lpwstr>{7aa2baf6-f07a-499b-80ed-e976a25255c5}</vt:lpwstr>
  </property>
  <property fmtid="{D5CDD505-2E9C-101B-9397-08002B2CF9AE}" pid="14" name="RecordPoint_ActiveItemSiteId">
    <vt:lpwstr>{87289d67-d1bc-4b29-9e8a-971043db751e}</vt:lpwstr>
  </property>
  <property fmtid="{D5CDD505-2E9C-101B-9397-08002B2CF9AE}" pid="15" name="RecordPoint_ActiveItemListId">
    <vt:lpwstr>{e5593c6f-f87f-4304-9b5a-4b4b5d1a96ed}</vt:lpwstr>
  </property>
  <property fmtid="{D5CDD505-2E9C-101B-9397-08002B2CF9AE}" pid="16" name="RecordPoint_ActiveItemUniqueId">
    <vt:lpwstr>{ec8d9a62-fab6-4880-92e6-2cd99b2406a2}</vt:lpwstr>
  </property>
  <property fmtid="{D5CDD505-2E9C-101B-9397-08002B2CF9AE}" pid="17" name="RecordPoint_RecordNumberSubmitted">
    <vt:lpwstr>R0001037471</vt:lpwstr>
  </property>
  <property fmtid="{D5CDD505-2E9C-101B-9397-08002B2CF9AE}" pid="18" name="RecordPoint_SubmissionCompleted">
    <vt:lpwstr>2022-05-10T15:54:46.6362954+12:00</vt:lpwstr>
  </property>
</Properties>
</file>